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4345" windowHeight="12435"/>
  </bookViews>
  <sheets>
    <sheet name="Sheet1" sheetId="1" r:id="rId1"/>
  </sheets>
  <definedNames>
    <definedName name="_xlnm.Print_Titles" localSheetId="0">Sheet1!$A:$E,Sheet1!$3:$3</definedName>
  </definedNames>
  <calcPr calcId="145621"/>
</workbook>
</file>

<file path=xl/calcChain.xml><?xml version="1.0" encoding="utf-8"?>
<calcChain xmlns="http://schemas.openxmlformats.org/spreadsheetml/2006/main">
  <c r="P103" i="1" l="1"/>
  <c r="P104" i="1"/>
  <c r="P105" i="1" s="1"/>
  <c r="P106" i="1" s="1"/>
  <c r="P107" i="1" s="1"/>
  <c r="P108" i="1" s="1"/>
  <c r="P109" i="1" s="1"/>
  <c r="P110" i="1" s="1"/>
  <c r="P111" i="1" s="1"/>
  <c r="P112" i="1" s="1"/>
  <c r="P113" i="1" s="1"/>
  <c r="P114" i="1" s="1"/>
  <c r="P115" i="1" s="1"/>
  <c r="P116" i="1" s="1"/>
  <c r="P117" i="1" s="1"/>
  <c r="P118" i="1" s="1"/>
  <c r="P119" i="1" s="1"/>
  <c r="P120" i="1" s="1"/>
  <c r="P121" i="1" s="1"/>
  <c r="P122" i="1" s="1"/>
  <c r="P123" i="1" s="1"/>
  <c r="P124" i="1" s="1"/>
  <c r="P125" i="1" s="1"/>
  <c r="P126" i="1" s="1"/>
  <c r="P127" i="1" s="1"/>
  <c r="P128" i="1" s="1"/>
  <c r="P129" i="1" s="1"/>
  <c r="P130" i="1" s="1"/>
  <c r="P131" i="1" s="1"/>
  <c r="P132" i="1" s="1"/>
  <c r="P102" i="1"/>
  <c r="P6" i="1"/>
  <c r="P7" i="1"/>
  <c r="P8" i="1"/>
  <c r="P9" i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9" i="1" s="1"/>
  <c r="P30" i="1" s="1"/>
  <c r="P31" i="1" s="1"/>
  <c r="P32" i="1" s="1"/>
  <c r="P33" i="1" s="1"/>
  <c r="P34" i="1" s="1"/>
  <c r="P35" i="1" s="1"/>
  <c r="P36" i="1" s="1"/>
  <c r="P38" i="1" s="1"/>
  <c r="P39" i="1" s="1"/>
  <c r="P40" i="1" s="1"/>
  <c r="P41" i="1" s="1"/>
  <c r="P42" i="1" s="1"/>
  <c r="P43" i="1" s="1"/>
  <c r="P44" i="1" s="1"/>
  <c r="P45" i="1" s="1"/>
  <c r="P46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64" i="1" s="1"/>
  <c r="P65" i="1" s="1"/>
  <c r="P66" i="1" s="1"/>
  <c r="P67" i="1" s="1"/>
  <c r="P69" i="1" s="1"/>
  <c r="P70" i="1" s="1"/>
  <c r="P71" i="1" s="1"/>
  <c r="P72" i="1" s="1"/>
  <c r="P5" i="1"/>
  <c r="G30" i="1"/>
  <c r="H30" i="1" s="1"/>
  <c r="J30" i="1" s="1"/>
  <c r="G7" i="1"/>
  <c r="H7" i="1" s="1"/>
  <c r="J7" i="1" s="1"/>
  <c r="J28" i="1"/>
  <c r="J4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33" i="1"/>
  <c r="J134" i="1"/>
  <c r="J135" i="1"/>
  <c r="J136" i="1"/>
  <c r="J137" i="1"/>
  <c r="J138" i="1"/>
  <c r="J139" i="1"/>
  <c r="G5" i="1"/>
  <c r="H5" i="1" s="1"/>
  <c r="J5" i="1" s="1"/>
  <c r="G6" i="1"/>
  <c r="H6" i="1" s="1"/>
  <c r="J6" i="1" s="1"/>
  <c r="G8" i="1"/>
  <c r="H8" i="1" s="1"/>
  <c r="J8" i="1" s="1"/>
  <c r="G9" i="1"/>
  <c r="G10" i="1"/>
  <c r="H10" i="1" s="1"/>
  <c r="J10" i="1" s="1"/>
  <c r="G11" i="1"/>
  <c r="H11" i="1" s="1"/>
  <c r="J11" i="1" s="1"/>
  <c r="G12" i="1"/>
  <c r="G13" i="1"/>
  <c r="H13" i="1" s="1"/>
  <c r="J13" i="1" s="1"/>
  <c r="G14" i="1"/>
  <c r="H14" i="1" s="1"/>
  <c r="J14" i="1" s="1"/>
  <c r="G15" i="1"/>
  <c r="H15" i="1" s="1"/>
  <c r="J15" i="1" s="1"/>
  <c r="G16" i="1"/>
  <c r="H16" i="1" s="1"/>
  <c r="J16" i="1" s="1"/>
  <c r="G17" i="1"/>
  <c r="H17" i="1" s="1"/>
  <c r="J17" i="1" s="1"/>
  <c r="G18" i="1"/>
  <c r="H18" i="1" s="1"/>
  <c r="J18" i="1" s="1"/>
  <c r="G19" i="1"/>
  <c r="H19" i="1" s="1"/>
  <c r="J19" i="1" s="1"/>
  <c r="G20" i="1"/>
  <c r="G21" i="1"/>
  <c r="H21" i="1" s="1"/>
  <c r="J21" i="1" s="1"/>
  <c r="G22" i="1"/>
  <c r="G23" i="1"/>
  <c r="H23" i="1" s="1"/>
  <c r="J23" i="1" s="1"/>
  <c r="G24" i="1"/>
  <c r="H24" i="1" s="1"/>
  <c r="J24" i="1" s="1"/>
  <c r="G25" i="1"/>
  <c r="H25" i="1" s="1"/>
  <c r="J25" i="1" s="1"/>
  <c r="G26" i="1"/>
  <c r="H26" i="1" s="1"/>
  <c r="J26" i="1" s="1"/>
  <c r="G27" i="1"/>
  <c r="H27" i="1" s="1"/>
  <c r="J27" i="1" s="1"/>
  <c r="G28" i="1"/>
  <c r="H28" i="1" s="1"/>
  <c r="G29" i="1"/>
  <c r="G31" i="1"/>
  <c r="H31" i="1" s="1"/>
  <c r="J31" i="1" s="1"/>
  <c r="G32" i="1"/>
  <c r="H32" i="1" s="1"/>
  <c r="J32" i="1" s="1"/>
  <c r="G33" i="1"/>
  <c r="H33" i="1" s="1"/>
  <c r="J33" i="1" s="1"/>
  <c r="G34" i="1"/>
  <c r="H34" i="1" s="1"/>
  <c r="J34" i="1" s="1"/>
  <c r="G35" i="1"/>
  <c r="H35" i="1" s="1"/>
  <c r="J35" i="1" s="1"/>
  <c r="G36" i="1"/>
  <c r="H36" i="1" s="1"/>
  <c r="J36" i="1" s="1"/>
  <c r="G37" i="1"/>
  <c r="G38" i="1"/>
  <c r="G39" i="1"/>
  <c r="H39" i="1" s="1"/>
  <c r="J39" i="1" s="1"/>
  <c r="G40" i="1"/>
  <c r="H40" i="1" s="1"/>
  <c r="J40" i="1" s="1"/>
  <c r="G41" i="1"/>
  <c r="G42" i="1"/>
  <c r="H42" i="1" s="1"/>
  <c r="G43" i="1"/>
  <c r="H43" i="1" s="1"/>
  <c r="J43" i="1" s="1"/>
  <c r="G44" i="1"/>
  <c r="H44" i="1" s="1"/>
  <c r="J44" i="1" s="1"/>
  <c r="G45" i="1"/>
  <c r="G46" i="1"/>
  <c r="G47" i="1"/>
  <c r="H47" i="1" s="1"/>
  <c r="J47" i="1" s="1"/>
  <c r="G48" i="1"/>
  <c r="H48" i="1" s="1"/>
  <c r="J48" i="1" s="1"/>
  <c r="G49" i="1"/>
  <c r="H49" i="1" s="1"/>
  <c r="J49" i="1" s="1"/>
  <c r="G50" i="1"/>
  <c r="H50" i="1" s="1"/>
  <c r="J50" i="1" s="1"/>
  <c r="G51" i="1"/>
  <c r="H51" i="1" s="1"/>
  <c r="J51" i="1" s="1"/>
  <c r="G52" i="1"/>
  <c r="G53" i="1"/>
  <c r="G54" i="1"/>
  <c r="H54" i="1" s="1"/>
  <c r="J54" i="1" s="1"/>
  <c r="G55" i="1"/>
  <c r="H55" i="1" s="1"/>
  <c r="J55" i="1" s="1"/>
  <c r="G56" i="1"/>
  <c r="H56" i="1" s="1"/>
  <c r="J56" i="1" s="1"/>
  <c r="G57" i="1"/>
  <c r="H57" i="1" s="1"/>
  <c r="J57" i="1" s="1"/>
  <c r="G58" i="1"/>
  <c r="H58" i="1" s="1"/>
  <c r="J58" i="1" s="1"/>
  <c r="G59" i="1"/>
  <c r="H59" i="1" s="1"/>
  <c r="J59" i="1" s="1"/>
  <c r="G60" i="1"/>
  <c r="H60" i="1" s="1"/>
  <c r="J60" i="1" s="1"/>
  <c r="G61" i="1"/>
  <c r="H61" i="1" s="1"/>
  <c r="J61" i="1" s="1"/>
  <c r="G62" i="1"/>
  <c r="H62" i="1" s="1"/>
  <c r="J62" i="1" s="1"/>
  <c r="G63" i="1"/>
  <c r="H63" i="1" s="1"/>
  <c r="J63" i="1" s="1"/>
  <c r="G64" i="1"/>
  <c r="H64" i="1" s="1"/>
  <c r="J64" i="1" s="1"/>
  <c r="G65" i="1"/>
  <c r="H65" i="1" s="1"/>
  <c r="J65" i="1" s="1"/>
  <c r="G66" i="1"/>
  <c r="G67" i="1"/>
  <c r="H67" i="1" s="1"/>
  <c r="J67" i="1" s="1"/>
  <c r="G68" i="1"/>
  <c r="G69" i="1"/>
  <c r="H69" i="1" s="1"/>
  <c r="J69" i="1" s="1"/>
  <c r="G70" i="1"/>
  <c r="H70" i="1" s="1"/>
  <c r="J70" i="1" s="1"/>
  <c r="G71" i="1"/>
  <c r="H71" i="1" s="1"/>
  <c r="J71" i="1" s="1"/>
  <c r="G72" i="1"/>
  <c r="H72" i="1" s="1"/>
  <c r="J72" i="1" s="1"/>
  <c r="G101" i="1"/>
  <c r="H101" i="1" s="1"/>
  <c r="J101" i="1" s="1"/>
  <c r="G102" i="1"/>
  <c r="H102" i="1" s="1"/>
  <c r="J102" i="1" s="1"/>
  <c r="G103" i="1"/>
  <c r="H103" i="1" s="1"/>
  <c r="J103" i="1" s="1"/>
  <c r="G104" i="1"/>
  <c r="H104" i="1" s="1"/>
  <c r="J104" i="1" s="1"/>
  <c r="G105" i="1"/>
  <c r="H105" i="1" s="1"/>
  <c r="J105" i="1" s="1"/>
  <c r="G106" i="1"/>
  <c r="G107" i="1"/>
  <c r="H107" i="1" s="1"/>
  <c r="J107" i="1" s="1"/>
  <c r="G108" i="1"/>
  <c r="H108" i="1" s="1"/>
  <c r="J108" i="1" s="1"/>
  <c r="G109" i="1"/>
  <c r="G110" i="1"/>
  <c r="H110" i="1" s="1"/>
  <c r="J110" i="1" s="1"/>
  <c r="G111" i="1"/>
  <c r="H111" i="1" s="1"/>
  <c r="J111" i="1" s="1"/>
  <c r="G112" i="1"/>
  <c r="H112" i="1" s="1"/>
  <c r="J112" i="1" s="1"/>
  <c r="G113" i="1"/>
  <c r="H113" i="1" s="1"/>
  <c r="J113" i="1" s="1"/>
  <c r="G114" i="1"/>
  <c r="H114" i="1" s="1"/>
  <c r="J114" i="1" s="1"/>
  <c r="G115" i="1"/>
  <c r="H115" i="1" s="1"/>
  <c r="J115" i="1" s="1"/>
  <c r="G116" i="1"/>
  <c r="H116" i="1" s="1"/>
  <c r="J116" i="1" s="1"/>
  <c r="G117" i="1"/>
  <c r="G118" i="1"/>
  <c r="H118" i="1" s="1"/>
  <c r="J118" i="1" s="1"/>
  <c r="G119" i="1"/>
  <c r="H119" i="1" s="1"/>
  <c r="J119" i="1" s="1"/>
  <c r="G120" i="1"/>
  <c r="H120" i="1" s="1"/>
  <c r="J120" i="1" s="1"/>
  <c r="G121" i="1"/>
  <c r="H121" i="1" s="1"/>
  <c r="J121" i="1" s="1"/>
  <c r="G122" i="1"/>
  <c r="H122" i="1" s="1"/>
  <c r="J122" i="1" s="1"/>
  <c r="G123" i="1"/>
  <c r="H123" i="1" s="1"/>
  <c r="J123" i="1" s="1"/>
  <c r="G124" i="1"/>
  <c r="H124" i="1" s="1"/>
  <c r="J124" i="1" s="1"/>
  <c r="G125" i="1"/>
  <c r="H125" i="1" s="1"/>
  <c r="J125" i="1" s="1"/>
  <c r="G126" i="1"/>
  <c r="H126" i="1" s="1"/>
  <c r="J126" i="1" s="1"/>
  <c r="G127" i="1"/>
  <c r="H127" i="1" s="1"/>
  <c r="J127" i="1" s="1"/>
  <c r="G128" i="1"/>
  <c r="H128" i="1" s="1"/>
  <c r="J128" i="1" s="1"/>
  <c r="G129" i="1"/>
  <c r="H129" i="1" s="1"/>
  <c r="J129" i="1" s="1"/>
  <c r="G130" i="1"/>
  <c r="H130" i="1" s="1"/>
  <c r="J130" i="1" s="1"/>
  <c r="G131" i="1"/>
  <c r="H131" i="1" s="1"/>
  <c r="J131" i="1" s="1"/>
  <c r="G132" i="1"/>
  <c r="H132" i="1" s="1"/>
  <c r="J132" i="1" s="1"/>
  <c r="H12" i="1"/>
  <c r="J12" i="1" s="1"/>
  <c r="G4" i="1"/>
  <c r="H4" i="1" s="1"/>
  <c r="J4" i="1" s="1"/>
  <c r="H117" i="1"/>
  <c r="J117" i="1" s="1"/>
  <c r="H109" i="1"/>
  <c r="J109" i="1" s="1"/>
  <c r="H106" i="1"/>
  <c r="J106" i="1" s="1"/>
  <c r="H68" i="1"/>
  <c r="J68" i="1" s="1"/>
  <c r="H66" i="1"/>
  <c r="J66" i="1" s="1"/>
  <c r="H53" i="1"/>
  <c r="J53" i="1" s="1"/>
  <c r="H52" i="1"/>
  <c r="J52" i="1" s="1"/>
  <c r="H46" i="1"/>
  <c r="J46" i="1" s="1"/>
  <c r="H45" i="1"/>
  <c r="J45" i="1" s="1"/>
  <c r="H41" i="1"/>
  <c r="J41" i="1" s="1"/>
  <c r="H38" i="1"/>
  <c r="J38" i="1" s="1"/>
  <c r="H37" i="1"/>
  <c r="J37" i="1" s="1"/>
  <c r="H29" i="1"/>
  <c r="J29" i="1" s="1"/>
  <c r="H22" i="1"/>
  <c r="J22" i="1" s="1"/>
  <c r="H20" i="1"/>
  <c r="J20" i="1" s="1"/>
  <c r="H9" i="1"/>
  <c r="J9" i="1" s="1"/>
</calcChain>
</file>

<file path=xl/sharedStrings.xml><?xml version="1.0" encoding="utf-8"?>
<sst xmlns="http://schemas.openxmlformats.org/spreadsheetml/2006/main" count="1312" uniqueCount="438">
  <si>
    <t>注：成绩-1为缺考,-2为违纪</t>
  </si>
  <si>
    <t>姓名</t>
  </si>
  <si>
    <t>准考证号</t>
  </si>
  <si>
    <t>招聘单位</t>
  </si>
  <si>
    <t>职位名称</t>
  </si>
  <si>
    <t>职业能力倾向测验</t>
  </si>
  <si>
    <t>公共基础知识</t>
  </si>
  <si>
    <t>笔试总成绩</t>
  </si>
  <si>
    <t>笔试折合</t>
  </si>
  <si>
    <t>笔试加分</t>
  </si>
  <si>
    <t>笔试成绩</t>
  </si>
  <si>
    <t>排名</t>
  </si>
  <si>
    <t>分类合计</t>
  </si>
  <si>
    <t>排序</t>
  </si>
  <si>
    <t>最终排方式</t>
  </si>
  <si>
    <t>加分导入序号</t>
  </si>
  <si>
    <t>是否进入面试原件校验</t>
  </si>
  <si>
    <t>成都市医疗保障信息中心</t>
  </si>
  <si>
    <t/>
  </si>
  <si>
    <t>是</t>
  </si>
  <si>
    <t>否</t>
  </si>
  <si>
    <t>杨国强</t>
  </si>
  <si>
    <t>赵素维</t>
  </si>
  <si>
    <t>陈新颖</t>
  </si>
  <si>
    <t>辜靖</t>
  </si>
  <si>
    <t>张凡</t>
  </si>
  <si>
    <r>
      <t>2023</t>
    </r>
    <r>
      <rPr>
        <sz val="18"/>
        <color rgb="FF000000"/>
        <rFont val="方正小标宋_GBK"/>
        <charset val="134"/>
      </rPr>
      <t>年度成都市医疗保障局所属</t>
    </r>
    <r>
      <rPr>
        <sz val="18"/>
        <color rgb="FF000000"/>
        <rFont val="Times New Roman"/>
        <family val="1"/>
      </rPr>
      <t>1</t>
    </r>
    <r>
      <rPr>
        <sz val="18"/>
        <color rgb="FF000000"/>
        <rFont val="方正小标宋_GBK"/>
        <charset val="134"/>
      </rPr>
      <t>家事业单位公开招聘</t>
    </r>
    <r>
      <rPr>
        <sz val="18"/>
        <color rgb="FF000000"/>
        <rFont val="Times New Roman"/>
        <family val="1"/>
      </rPr>
      <t>2</t>
    </r>
    <r>
      <rPr>
        <sz val="18"/>
        <color rgb="FF000000"/>
        <rFont val="方正小标宋_GBK"/>
        <charset val="134"/>
      </rPr>
      <t>名工作人员笔试成绩及</t>
    </r>
    <r>
      <rPr>
        <sz val="18"/>
        <color rgb="FF000000"/>
        <rFont val="Times New Roman"/>
        <family val="1"/>
      </rPr>
      <t xml:space="preserve">
</t>
    </r>
    <r>
      <rPr>
        <sz val="18"/>
        <color rgb="FF000000"/>
        <rFont val="方正小标宋_GBK"/>
        <charset val="134"/>
      </rPr>
      <t>进入面试资格审查原件校验人员名单</t>
    </r>
    <phoneticPr fontId="8" type="noConversion"/>
  </si>
  <si>
    <t>杜政洋</t>
  </si>
  <si>
    <t>戴秋枫</t>
  </si>
  <si>
    <t>钱程</t>
  </si>
  <si>
    <t>刘惠莹</t>
  </si>
  <si>
    <t>王岩</t>
  </si>
  <si>
    <t>罗德敏</t>
  </si>
  <si>
    <t>梁盛</t>
  </si>
  <si>
    <t>孙学超</t>
  </si>
  <si>
    <t>杨鑫</t>
  </si>
  <si>
    <t>吴伯林</t>
  </si>
  <si>
    <t>苟敏</t>
  </si>
  <si>
    <t>王万年</t>
  </si>
  <si>
    <t>石建川</t>
  </si>
  <si>
    <t>李萍</t>
  </si>
  <si>
    <t>胡艺钟</t>
  </si>
  <si>
    <t>赵智亮</t>
  </si>
  <si>
    <t>胡雪枫</t>
  </si>
  <si>
    <t>祝博</t>
  </si>
  <si>
    <t>张文</t>
  </si>
  <si>
    <t>孙爽博</t>
  </si>
  <si>
    <t>曾晴霞</t>
  </si>
  <si>
    <t>高曦</t>
  </si>
  <si>
    <t>刘媛媛</t>
  </si>
  <si>
    <t>金宝宝</t>
  </si>
  <si>
    <t>刘蓉</t>
  </si>
  <si>
    <t>顾雅丽</t>
  </si>
  <si>
    <t>杨滨</t>
  </si>
  <si>
    <t>罗紫瑛</t>
  </si>
  <si>
    <t>陈凤莲</t>
  </si>
  <si>
    <t>王可</t>
  </si>
  <si>
    <t>曹舸</t>
  </si>
  <si>
    <t>叶婷婷</t>
  </si>
  <si>
    <t>孙加智</t>
  </si>
  <si>
    <t>林晗</t>
  </si>
  <si>
    <t>高净</t>
  </si>
  <si>
    <t>董炳</t>
  </si>
  <si>
    <t>杜雨蓓</t>
  </si>
  <si>
    <t>叶永泉</t>
  </si>
  <si>
    <t>夏一尧</t>
  </si>
  <si>
    <t>项琴</t>
  </si>
  <si>
    <t>苟小欢</t>
  </si>
  <si>
    <t>何杰</t>
  </si>
  <si>
    <t>王立松</t>
  </si>
  <si>
    <t>张铭垚</t>
  </si>
  <si>
    <t>陈群</t>
  </si>
  <si>
    <t>孔丽琳</t>
  </si>
  <si>
    <t>安雅鑫</t>
  </si>
  <si>
    <t>杨杰</t>
  </si>
  <si>
    <t>丁小强</t>
  </si>
  <si>
    <t>秦婷婷</t>
  </si>
  <si>
    <t>徐道宏</t>
  </si>
  <si>
    <t>杨法强</t>
  </si>
  <si>
    <t>何亚男</t>
  </si>
  <si>
    <t>王琳琳</t>
  </si>
  <si>
    <t>刘子嘉</t>
  </si>
  <si>
    <t>罗琳</t>
  </si>
  <si>
    <t>张琪</t>
  </si>
  <si>
    <t>羊爱</t>
  </si>
  <si>
    <t>陈琴</t>
  </si>
  <si>
    <t>吴波</t>
  </si>
  <si>
    <t>邹代林</t>
  </si>
  <si>
    <t>杨鹏</t>
  </si>
  <si>
    <t>李庆</t>
  </si>
  <si>
    <t>许少慧</t>
  </si>
  <si>
    <t>李正军</t>
  </si>
  <si>
    <t>米星颖</t>
  </si>
  <si>
    <t>黄孟丽</t>
  </si>
  <si>
    <t>杨静</t>
  </si>
  <si>
    <t>叶雨</t>
  </si>
  <si>
    <t>陈肖骁</t>
  </si>
  <si>
    <t>马小艳</t>
  </si>
  <si>
    <t>袁婷</t>
  </si>
  <si>
    <t>吴达</t>
  </si>
  <si>
    <t>肖春</t>
  </si>
  <si>
    <t>彭体</t>
  </si>
  <si>
    <t>张秋媛</t>
  </si>
  <si>
    <t>郭路平</t>
  </si>
  <si>
    <t>王彬华</t>
  </si>
  <si>
    <t>林江旭</t>
  </si>
  <si>
    <t>张凌铭</t>
  </si>
  <si>
    <t>仉佩志</t>
  </si>
  <si>
    <t>岳玲珠</t>
  </si>
  <si>
    <t>张艺</t>
  </si>
  <si>
    <t>罗毅</t>
  </si>
  <si>
    <t>张耀武</t>
  </si>
  <si>
    <t>邱韵</t>
  </si>
  <si>
    <t>蒲锐玲</t>
  </si>
  <si>
    <t>罗芳</t>
  </si>
  <si>
    <t>甘利梅</t>
  </si>
  <si>
    <t>顾洪刚</t>
  </si>
  <si>
    <t>冉亚玲</t>
  </si>
  <si>
    <t>刘颜</t>
  </si>
  <si>
    <t>张兴强</t>
  </si>
  <si>
    <t>周春</t>
  </si>
  <si>
    <t>任桃</t>
  </si>
  <si>
    <t>张佳明</t>
  </si>
  <si>
    <t>田岩香</t>
  </si>
  <si>
    <t>王一鑫</t>
  </si>
  <si>
    <t>周俊武</t>
  </si>
  <si>
    <t>杨涪尧</t>
  </si>
  <si>
    <t>陈彦洁</t>
  </si>
  <si>
    <t>粟林虎</t>
  </si>
  <si>
    <t>蒲敏</t>
  </si>
  <si>
    <t>黄曾</t>
  </si>
  <si>
    <t>许秋</t>
  </si>
  <si>
    <t>郑池璇</t>
  </si>
  <si>
    <t>黄明莉</t>
  </si>
  <si>
    <t>郭娜</t>
  </si>
  <si>
    <t>李鑫东</t>
  </si>
  <si>
    <t>卢玉伶</t>
  </si>
  <si>
    <t>张翼</t>
  </si>
  <si>
    <t>杨定乾</t>
  </si>
  <si>
    <t>罗媛媛</t>
  </si>
  <si>
    <t>薛准</t>
  </si>
  <si>
    <t>郑亚男</t>
  </si>
  <si>
    <t>龚颖</t>
  </si>
  <si>
    <t>刘一娟</t>
  </si>
  <si>
    <t>李雪</t>
  </si>
  <si>
    <t>袁雪</t>
  </si>
  <si>
    <t>孟婉祺</t>
  </si>
  <si>
    <t>王语馨</t>
  </si>
  <si>
    <t>张琪琦</t>
  </si>
  <si>
    <t>曾娴</t>
  </si>
  <si>
    <t>罗康林</t>
  </si>
  <si>
    <t>何霜</t>
  </si>
  <si>
    <t>李丽娟</t>
  </si>
  <si>
    <t>欧静</t>
  </si>
  <si>
    <t>赖思琪</t>
  </si>
  <si>
    <t>王丹</t>
  </si>
  <si>
    <t>王敏婕</t>
  </si>
  <si>
    <t>马萌</t>
  </si>
  <si>
    <t>34221134211</t>
  </si>
  <si>
    <t>34221083101</t>
  </si>
  <si>
    <t>34221071520</t>
  </si>
  <si>
    <t>34221150506</t>
  </si>
  <si>
    <t>34221143830</t>
  </si>
  <si>
    <t>34221201811</t>
  </si>
  <si>
    <t>34221231603</t>
  </si>
  <si>
    <t>34221133101</t>
  </si>
  <si>
    <t>34221262404</t>
  </si>
  <si>
    <t>34221201106</t>
  </si>
  <si>
    <t>34221242812</t>
  </si>
  <si>
    <t>34221232606</t>
  </si>
  <si>
    <t>34221122616</t>
  </si>
  <si>
    <t>34221221103</t>
  </si>
  <si>
    <t>34221122323</t>
  </si>
  <si>
    <t>34221180130</t>
  </si>
  <si>
    <t>34221270410</t>
  </si>
  <si>
    <t>34221285328</t>
  </si>
  <si>
    <t>34221090724</t>
  </si>
  <si>
    <t>34221182213</t>
  </si>
  <si>
    <t>34221202229</t>
  </si>
  <si>
    <t>34221131827</t>
  </si>
  <si>
    <t>34221200930</t>
  </si>
  <si>
    <t>34221233209</t>
  </si>
  <si>
    <t>34221143402</t>
  </si>
  <si>
    <t>34221240209</t>
  </si>
  <si>
    <t>34221292322</t>
  </si>
  <si>
    <t>34221133507</t>
  </si>
  <si>
    <t>34221221530</t>
  </si>
  <si>
    <t>34221273429</t>
  </si>
  <si>
    <t>34221070807</t>
  </si>
  <si>
    <t>34221132008</t>
  </si>
  <si>
    <t>34221260419</t>
  </si>
  <si>
    <t>34221161324</t>
  </si>
  <si>
    <t>34221194828</t>
  </si>
  <si>
    <t>34221113529</t>
  </si>
  <si>
    <t>34221285514</t>
  </si>
  <si>
    <t>34221062226</t>
  </si>
  <si>
    <t>34221301102</t>
  </si>
  <si>
    <t>34221153319</t>
  </si>
  <si>
    <t>34221124018</t>
  </si>
  <si>
    <t>34221273014</t>
  </si>
  <si>
    <t>34221264201</t>
  </si>
  <si>
    <t>34221070830</t>
  </si>
  <si>
    <t>34221101019</t>
  </si>
  <si>
    <t>34221072413</t>
  </si>
  <si>
    <t>34221133725</t>
  </si>
  <si>
    <t>34221120602</t>
  </si>
  <si>
    <t>34221230605</t>
  </si>
  <si>
    <t>34221311227</t>
  </si>
  <si>
    <t>34221252325</t>
  </si>
  <si>
    <t>34221311617</t>
  </si>
  <si>
    <t>34221300319</t>
  </si>
  <si>
    <t>34221122827</t>
  </si>
  <si>
    <t>34221101312</t>
  </si>
  <si>
    <t>34221312005</t>
  </si>
  <si>
    <t>34221241926</t>
  </si>
  <si>
    <t>34221153924</t>
  </si>
  <si>
    <t>34221111524</t>
  </si>
  <si>
    <t>34221193729</t>
  </si>
  <si>
    <t>34221061216</t>
  </si>
  <si>
    <t>34221192223</t>
  </si>
  <si>
    <t>34221274210</t>
  </si>
  <si>
    <t>34221194310</t>
  </si>
  <si>
    <t>34221171417</t>
  </si>
  <si>
    <t>34221231517</t>
  </si>
  <si>
    <t>34221285014</t>
  </si>
  <si>
    <t>34221115516</t>
  </si>
  <si>
    <t>34221263625</t>
  </si>
  <si>
    <t>34221211818</t>
  </si>
  <si>
    <t>34221151726</t>
  </si>
  <si>
    <t>34221143911</t>
  </si>
  <si>
    <t>34221144013</t>
  </si>
  <si>
    <t>34221141701</t>
  </si>
  <si>
    <t>34221182901</t>
  </si>
  <si>
    <t>34221283815</t>
  </si>
  <si>
    <t>34221134121</t>
  </si>
  <si>
    <t>34221140105</t>
  </si>
  <si>
    <t>34221211128</t>
  </si>
  <si>
    <t>34221134604</t>
  </si>
  <si>
    <t>34221140501</t>
  </si>
  <si>
    <t>34221062005</t>
  </si>
  <si>
    <t>34221294423</t>
  </si>
  <si>
    <t>34221240318</t>
  </si>
  <si>
    <t>34221262226</t>
  </si>
  <si>
    <t>34221263009</t>
  </si>
  <si>
    <t>34221262528</t>
  </si>
  <si>
    <t>34221244320</t>
  </si>
  <si>
    <t>34221252420</t>
  </si>
  <si>
    <t>34221120510</t>
  </si>
  <si>
    <t>34221230307</t>
  </si>
  <si>
    <t>34221080413</t>
  </si>
  <si>
    <t>34221113315</t>
  </si>
  <si>
    <t>34221091603</t>
  </si>
  <si>
    <t>34221100408</t>
  </si>
  <si>
    <t>34221115222</t>
  </si>
  <si>
    <t>34221082428</t>
  </si>
  <si>
    <t>34221240401</t>
  </si>
  <si>
    <t>34221162812</t>
  </si>
  <si>
    <t>34221211803</t>
  </si>
  <si>
    <t>34221202313</t>
  </si>
  <si>
    <t>34221230929</t>
  </si>
  <si>
    <t>34221071221</t>
  </si>
  <si>
    <t>34221201016</t>
  </si>
  <si>
    <t>34221200514</t>
  </si>
  <si>
    <t>34221260101</t>
  </si>
  <si>
    <t>34221142514</t>
  </si>
  <si>
    <t>34221140824</t>
  </si>
  <si>
    <t>34221203013</t>
  </si>
  <si>
    <t>34221212220</t>
  </si>
  <si>
    <t>34221221016</t>
  </si>
  <si>
    <t>34221140309</t>
  </si>
  <si>
    <t>34221200914</t>
  </si>
  <si>
    <t>34221113709</t>
  </si>
  <si>
    <t>34221170801</t>
  </si>
  <si>
    <t>34221062319</t>
  </si>
  <si>
    <t>34221171709</t>
  </si>
  <si>
    <t>34221083309</t>
  </si>
  <si>
    <t>34221070928</t>
  </si>
  <si>
    <t>34221294904</t>
  </si>
  <si>
    <t>34221143301</t>
  </si>
  <si>
    <t>34221141013</t>
  </si>
  <si>
    <t>34221090313</t>
  </si>
  <si>
    <t>34221142807</t>
  </si>
  <si>
    <t>34221162310</t>
  </si>
  <si>
    <t>34221190202</t>
  </si>
  <si>
    <t>34221281430</t>
  </si>
  <si>
    <t>34221121623</t>
  </si>
  <si>
    <t>34221260815</t>
  </si>
  <si>
    <t>34221161104</t>
  </si>
  <si>
    <t>34221140907</t>
  </si>
  <si>
    <t>34221142215</t>
  </si>
  <si>
    <t>34221171115</t>
  </si>
  <si>
    <t>34221142119</t>
  </si>
  <si>
    <t>34221171411</t>
  </si>
  <si>
    <t>34221264818</t>
  </si>
  <si>
    <t>4701001医保信息化建设</t>
  </si>
  <si>
    <t>4701002医保智能监控（定向）</t>
  </si>
  <si>
    <t>65.7</t>
  </si>
  <si>
    <t>57</t>
  </si>
  <si>
    <t>62</t>
  </si>
  <si>
    <t>52.5</t>
  </si>
  <si>
    <t>52.9</t>
  </si>
  <si>
    <t>50.5</t>
  </si>
  <si>
    <t>56.6</t>
  </si>
  <si>
    <t>57.7</t>
  </si>
  <si>
    <t>54.2</t>
  </si>
  <si>
    <t>53.6</t>
  </si>
  <si>
    <t>47.1</t>
  </si>
  <si>
    <t>55.9</t>
  </si>
  <si>
    <t>44.1</t>
  </si>
  <si>
    <t>50.6</t>
  </si>
  <si>
    <t>49.5</t>
  </si>
  <si>
    <t>47.9</t>
  </si>
  <si>
    <t>59.4</t>
  </si>
  <si>
    <t>52</t>
  </si>
  <si>
    <t>59.2</t>
  </si>
  <si>
    <t>57.5</t>
  </si>
  <si>
    <t>51.5</t>
  </si>
  <si>
    <t>57.6</t>
  </si>
  <si>
    <t>60.6</t>
  </si>
  <si>
    <t>47.4</t>
  </si>
  <si>
    <t>47.3</t>
  </si>
  <si>
    <t>51.2</t>
  </si>
  <si>
    <t>50</t>
  </si>
  <si>
    <t>49.4</t>
  </si>
  <si>
    <t>43.3</t>
  </si>
  <si>
    <t>43.9</t>
  </si>
  <si>
    <t>56.8</t>
  </si>
  <si>
    <t>48.8</t>
  </si>
  <si>
    <t>52.6</t>
  </si>
  <si>
    <t>49.3</t>
  </si>
  <si>
    <t>51.6</t>
  </si>
  <si>
    <t>50.3</t>
  </si>
  <si>
    <t>39.2</t>
  </si>
  <si>
    <t>43.2</t>
  </si>
  <si>
    <t>48.5</t>
  </si>
  <si>
    <t>42.7</t>
  </si>
  <si>
    <t>37</t>
  </si>
  <si>
    <t>50.9</t>
  </si>
  <si>
    <t>51.3</t>
  </si>
  <si>
    <t>41.4</t>
  </si>
  <si>
    <t>40.2</t>
  </si>
  <si>
    <t>38.7</t>
  </si>
  <si>
    <t>48.9</t>
  </si>
  <si>
    <t>46.7</t>
  </si>
  <si>
    <t>39.7</t>
  </si>
  <si>
    <t>47.2</t>
  </si>
  <si>
    <t>44.3</t>
  </si>
  <si>
    <t>51.1</t>
  </si>
  <si>
    <t>47.6</t>
  </si>
  <si>
    <t>40.6</t>
  </si>
  <si>
    <t>33.9</t>
  </si>
  <si>
    <t>49.2</t>
  </si>
  <si>
    <t>35.6</t>
  </si>
  <si>
    <t>37.9</t>
  </si>
  <si>
    <t>39</t>
  </si>
  <si>
    <t>38.3</t>
  </si>
  <si>
    <t>28.7</t>
  </si>
  <si>
    <t>31</t>
  </si>
  <si>
    <t>32.4</t>
  </si>
  <si>
    <t>-1</t>
  </si>
  <si>
    <t>57.2</t>
  </si>
  <si>
    <t>59.7</t>
  </si>
  <si>
    <t>55.7</t>
  </si>
  <si>
    <t>49.7</t>
  </si>
  <si>
    <t>42.3</t>
  </si>
  <si>
    <t>41.3</t>
  </si>
  <si>
    <t>52.4</t>
  </si>
  <si>
    <t>44.2</t>
  </si>
  <si>
    <t>53</t>
  </si>
  <si>
    <t>44.6</t>
  </si>
  <si>
    <t>46</t>
  </si>
  <si>
    <t>45.4</t>
  </si>
  <si>
    <t>46.1</t>
  </si>
  <si>
    <t>38</t>
  </si>
  <si>
    <t>40</t>
  </si>
  <si>
    <t>37.1</t>
  </si>
  <si>
    <t>33</t>
  </si>
  <si>
    <t>33.3</t>
  </si>
  <si>
    <t>64.5</t>
  </si>
  <si>
    <t>62.3</t>
  </si>
  <si>
    <t>56.5</t>
  </si>
  <si>
    <t>64.9</t>
  </si>
  <si>
    <t>64.4</t>
  </si>
  <si>
    <t>63.3</t>
  </si>
  <si>
    <t>56.2</t>
  </si>
  <si>
    <t>54.1</t>
  </si>
  <si>
    <t>61.4</t>
  </si>
  <si>
    <t>52.2</t>
  </si>
  <si>
    <t>50.4</t>
  </si>
  <si>
    <t>55.3</t>
  </si>
  <si>
    <t>56.3</t>
  </si>
  <si>
    <t>50.7</t>
  </si>
  <si>
    <t>44.8</t>
  </si>
  <si>
    <t>47.5</t>
  </si>
  <si>
    <t>41.1</t>
  </si>
  <si>
    <t>38.1</t>
  </si>
  <si>
    <t>46.6</t>
  </si>
  <si>
    <t>52.8</t>
  </si>
  <si>
    <t>39.9</t>
  </si>
  <si>
    <t>52.1</t>
  </si>
  <si>
    <t>47</t>
  </si>
  <si>
    <t>42.8</t>
  </si>
  <si>
    <t>45.3</t>
  </si>
  <si>
    <t>40.8</t>
  </si>
  <si>
    <t>44</t>
  </si>
  <si>
    <t>36.3</t>
  </si>
  <si>
    <t>44.9</t>
  </si>
  <si>
    <t>45.6</t>
  </si>
  <si>
    <t>46.5</t>
  </si>
  <si>
    <t>35.7</t>
  </si>
  <si>
    <t>37.3</t>
  </si>
  <si>
    <t>36.1</t>
  </si>
  <si>
    <t>38.8</t>
  </si>
  <si>
    <t>31.6</t>
  </si>
  <si>
    <t>33.1</t>
  </si>
  <si>
    <t>38.6</t>
  </si>
  <si>
    <t>28.3</t>
  </si>
  <si>
    <t>40.5</t>
  </si>
  <si>
    <t>36.2</t>
  </si>
  <si>
    <t>35.1</t>
  </si>
  <si>
    <t>35.4</t>
  </si>
  <si>
    <t>24.4</t>
  </si>
  <si>
    <t>26.4</t>
  </si>
  <si>
    <t>25</t>
  </si>
  <si>
    <t>69.4</t>
  </si>
  <si>
    <t>66</t>
  </si>
  <si>
    <t>53.8</t>
  </si>
  <si>
    <t>58</t>
  </si>
  <si>
    <t>49.1</t>
  </si>
  <si>
    <t>51.8</t>
  </si>
  <si>
    <t>48.3</t>
  </si>
  <si>
    <t>41.7</t>
  </si>
  <si>
    <t>41.5</t>
  </si>
  <si>
    <t>37.8</t>
  </si>
  <si>
    <t>34.7</t>
  </si>
  <si>
    <t>37.7</t>
  </si>
  <si>
    <t>15.2</t>
  </si>
  <si>
    <t>是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</si>
</sst>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宋体"/>
      <charset val="134"/>
      <scheme val="minor"/>
    </font>
    <font>
      <sz val="18"/>
      <color rgb="FF000000"/>
      <name val="Times New Roman"/>
      <family val="1"/>
    </font>
    <font>
      <sz val="18"/>
      <color indexed="8"/>
      <name val="Times New Roman"/>
      <family val="1"/>
    </font>
    <font>
      <b/>
      <sz val="12"/>
      <name val="Calibri"/>
      <family val="2"/>
    </font>
    <font>
      <b/>
      <sz val="12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8"/>
      <color rgb="FF000000"/>
      <name val="方正小标宋_GBK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9"/>
  <sheetViews>
    <sheetView tabSelected="1" workbookViewId="0">
      <pane ySplit="3" topLeftCell="A86" activePane="bottomLeft" state="frozen"/>
      <selection pane="bottomLeft" activeCell="Q103" sqref="Q103"/>
    </sheetView>
  </sheetViews>
  <sheetFormatPr defaultColWidth="9" defaultRowHeight="13.5" x14ac:dyDescent="0.15"/>
  <cols>
    <col min="1" max="1" width="10.125" style="1" customWidth="1"/>
    <col min="2" max="2" width="16.25" style="1" customWidth="1"/>
    <col min="3" max="3" width="14.25" style="1" customWidth="1"/>
    <col min="4" max="4" width="17.875" style="1" customWidth="1"/>
    <col min="5" max="5" width="10.625" style="1" customWidth="1"/>
    <col min="6" max="6" width="8.5" style="1" customWidth="1"/>
    <col min="7" max="7" width="9" style="1" customWidth="1"/>
    <col min="8" max="8" width="9.5" style="1" customWidth="1"/>
    <col min="9" max="9" width="5.5" style="1" customWidth="1"/>
    <col min="10" max="10" width="12.125" style="1" customWidth="1"/>
    <col min="11" max="15" width="13.5" style="1" hidden="1" customWidth="1"/>
    <col min="16" max="16" width="7.75" style="1" customWidth="1"/>
    <col min="17" max="17" width="10" style="2" customWidth="1"/>
    <col min="18" max="16384" width="9" style="1"/>
  </cols>
  <sheetData>
    <row r="1" spans="1:17" ht="56.1" customHeight="1" x14ac:dyDescent="0.15">
      <c r="A1" s="8" t="s">
        <v>26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x14ac:dyDescent="0.1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31.5" x14ac:dyDescent="0.1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4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4" t="s">
        <v>11</v>
      </c>
      <c r="Q3" s="6" t="s">
        <v>16</v>
      </c>
    </row>
    <row r="4" spans="1:17" ht="27" x14ac:dyDescent="0.15">
      <c r="A4" s="5" t="s">
        <v>27</v>
      </c>
      <c r="B4" s="5" t="s">
        <v>158</v>
      </c>
      <c r="C4" s="5" t="s">
        <v>17</v>
      </c>
      <c r="D4" s="5" t="s">
        <v>294</v>
      </c>
      <c r="E4" s="5" t="s">
        <v>296</v>
      </c>
      <c r="F4" s="5" t="s">
        <v>378</v>
      </c>
      <c r="G4" s="5">
        <f>E4+F4</f>
        <v>130.19999999999999</v>
      </c>
      <c r="H4" s="5">
        <f>G4/2</f>
        <v>65.099999999999994</v>
      </c>
      <c r="I4" s="5"/>
      <c r="J4" s="5">
        <f>H4+I4</f>
        <v>65.099999999999994</v>
      </c>
      <c r="K4" s="5">
        <v>1</v>
      </c>
      <c r="L4" s="5" t="s">
        <v>18</v>
      </c>
      <c r="M4" s="5">
        <v>1</v>
      </c>
      <c r="N4" s="5">
        <v>0</v>
      </c>
      <c r="O4" s="5" t="s">
        <v>18</v>
      </c>
      <c r="P4" s="5">
        <v>1</v>
      </c>
      <c r="Q4" s="7" t="s">
        <v>19</v>
      </c>
    </row>
    <row r="5" spans="1:17" ht="27" x14ac:dyDescent="0.15">
      <c r="A5" s="5" t="s">
        <v>28</v>
      </c>
      <c r="B5" s="5" t="s">
        <v>159</v>
      </c>
      <c r="C5" s="5" t="s">
        <v>17</v>
      </c>
      <c r="D5" s="5" t="s">
        <v>294</v>
      </c>
      <c r="E5" s="5" t="s">
        <v>297</v>
      </c>
      <c r="F5" s="5" t="s">
        <v>379</v>
      </c>
      <c r="G5" s="5">
        <f t="shared" ref="G5:G68" si="0">E5+F5</f>
        <v>119.3</v>
      </c>
      <c r="H5" s="5">
        <f t="shared" ref="H5:H68" si="1">G5/2</f>
        <v>59.65</v>
      </c>
      <c r="I5" s="5"/>
      <c r="J5" s="5">
        <f t="shared" ref="J5:J68" si="2">H5+I5</f>
        <v>59.65</v>
      </c>
      <c r="K5" s="5">
        <v>2</v>
      </c>
      <c r="L5" s="5" t="s">
        <v>18</v>
      </c>
      <c r="M5" s="5">
        <v>2</v>
      </c>
      <c r="N5" s="5">
        <v>0</v>
      </c>
      <c r="O5" s="5" t="s">
        <v>18</v>
      </c>
      <c r="P5" s="5">
        <f>IF(J4=J5,P4,P4+1)</f>
        <v>2</v>
      </c>
      <c r="Q5" s="7" t="s">
        <v>19</v>
      </c>
    </row>
    <row r="6" spans="1:17" ht="27" x14ac:dyDescent="0.15">
      <c r="A6" s="5" t="s">
        <v>29</v>
      </c>
      <c r="B6" s="5" t="s">
        <v>160</v>
      </c>
      <c r="C6" s="5" t="s">
        <v>17</v>
      </c>
      <c r="D6" s="5" t="s">
        <v>294</v>
      </c>
      <c r="E6" s="5" t="s">
        <v>298</v>
      </c>
      <c r="F6" s="5" t="s">
        <v>380</v>
      </c>
      <c r="G6" s="5">
        <f t="shared" si="0"/>
        <v>118.5</v>
      </c>
      <c r="H6" s="5">
        <f t="shared" si="1"/>
        <v>59.25</v>
      </c>
      <c r="I6" s="5"/>
      <c r="J6" s="5">
        <f t="shared" si="2"/>
        <v>59.25</v>
      </c>
      <c r="K6" s="5">
        <v>3</v>
      </c>
      <c r="L6" s="5" t="s">
        <v>18</v>
      </c>
      <c r="M6" s="5">
        <v>3</v>
      </c>
      <c r="N6" s="5">
        <v>0</v>
      </c>
      <c r="O6" s="5">
        <v>32</v>
      </c>
      <c r="P6" s="5">
        <f t="shared" ref="P6:P69" si="3">IF(J5=J6,P5,P5+1)</f>
        <v>3</v>
      </c>
      <c r="Q6" s="7" t="s">
        <v>19</v>
      </c>
    </row>
    <row r="7" spans="1:17" ht="27" x14ac:dyDescent="0.15">
      <c r="A7" s="5" t="s">
        <v>39</v>
      </c>
      <c r="B7" s="5" t="s">
        <v>172</v>
      </c>
      <c r="C7" s="5" t="s">
        <v>17</v>
      </c>
      <c r="D7" s="5" t="s">
        <v>294</v>
      </c>
      <c r="E7" s="5" t="s">
        <v>309</v>
      </c>
      <c r="F7" s="5" t="s">
        <v>389</v>
      </c>
      <c r="G7" s="5">
        <f t="shared" ref="G7" si="4">E7+F7</f>
        <v>105.9</v>
      </c>
      <c r="H7" s="5">
        <f t="shared" ref="H7" si="5">G7/2</f>
        <v>52.95</v>
      </c>
      <c r="I7" s="5">
        <v>6</v>
      </c>
      <c r="J7" s="5">
        <f t="shared" ref="J7" si="6">H7+I7</f>
        <v>58.95</v>
      </c>
      <c r="K7" s="5">
        <v>15</v>
      </c>
      <c r="L7" s="5" t="s">
        <v>18</v>
      </c>
      <c r="M7" s="5">
        <v>15</v>
      </c>
      <c r="N7" s="5">
        <v>0</v>
      </c>
      <c r="O7" s="5" t="s">
        <v>18</v>
      </c>
      <c r="P7" s="5">
        <f t="shared" si="3"/>
        <v>4</v>
      </c>
      <c r="Q7" s="7" t="s">
        <v>20</v>
      </c>
    </row>
    <row r="8" spans="1:17" ht="27" x14ac:dyDescent="0.15">
      <c r="A8" s="5" t="s">
        <v>30</v>
      </c>
      <c r="B8" s="5" t="s">
        <v>161</v>
      </c>
      <c r="C8" s="5" t="s">
        <v>17</v>
      </c>
      <c r="D8" s="5" t="s">
        <v>294</v>
      </c>
      <c r="E8" s="5" t="s">
        <v>299</v>
      </c>
      <c r="F8" s="5" t="s">
        <v>381</v>
      </c>
      <c r="G8" s="5">
        <f t="shared" si="0"/>
        <v>117.4</v>
      </c>
      <c r="H8" s="5">
        <f t="shared" si="1"/>
        <v>58.7</v>
      </c>
      <c r="I8" s="5"/>
      <c r="J8" s="5">
        <f t="shared" si="2"/>
        <v>58.7</v>
      </c>
      <c r="K8" s="5">
        <v>4</v>
      </c>
      <c r="L8" s="5" t="s">
        <v>18</v>
      </c>
      <c r="M8" s="5">
        <v>4</v>
      </c>
      <c r="N8" s="5">
        <v>0</v>
      </c>
      <c r="O8" s="5" t="s">
        <v>18</v>
      </c>
      <c r="P8" s="5">
        <f t="shared" si="3"/>
        <v>5</v>
      </c>
      <c r="Q8" s="7" t="s">
        <v>20</v>
      </c>
    </row>
    <row r="9" spans="1:17" ht="27" x14ac:dyDescent="0.15">
      <c r="A9" s="5" t="s">
        <v>21</v>
      </c>
      <c r="B9" s="5" t="s">
        <v>162</v>
      </c>
      <c r="C9" s="5" t="s">
        <v>17</v>
      </c>
      <c r="D9" s="5" t="s">
        <v>294</v>
      </c>
      <c r="E9" s="5" t="s">
        <v>300</v>
      </c>
      <c r="F9" s="5" t="s">
        <v>382</v>
      </c>
      <c r="G9" s="5">
        <f t="shared" si="0"/>
        <v>117.30000000000001</v>
      </c>
      <c r="H9" s="5">
        <f t="shared" si="1"/>
        <v>58.650000000000006</v>
      </c>
      <c r="I9" s="5"/>
      <c r="J9" s="5">
        <f t="shared" si="2"/>
        <v>58.650000000000006</v>
      </c>
      <c r="K9" s="5">
        <v>5</v>
      </c>
      <c r="L9" s="5" t="s">
        <v>18</v>
      </c>
      <c r="M9" s="5">
        <v>5</v>
      </c>
      <c r="N9" s="5">
        <v>0</v>
      </c>
      <c r="O9" s="5" t="s">
        <v>18</v>
      </c>
      <c r="P9" s="5">
        <f t="shared" si="3"/>
        <v>6</v>
      </c>
      <c r="Q9" s="7" t="s">
        <v>20</v>
      </c>
    </row>
    <row r="10" spans="1:17" ht="27" x14ac:dyDescent="0.15">
      <c r="A10" s="5" t="s">
        <v>31</v>
      </c>
      <c r="B10" s="5" t="s">
        <v>163</v>
      </c>
      <c r="C10" s="5" t="s">
        <v>17</v>
      </c>
      <c r="D10" s="5" t="s">
        <v>294</v>
      </c>
      <c r="E10" s="5" t="s">
        <v>301</v>
      </c>
      <c r="F10" s="5" t="s">
        <v>383</v>
      </c>
      <c r="G10" s="5">
        <f t="shared" si="0"/>
        <v>113.8</v>
      </c>
      <c r="H10" s="5">
        <f t="shared" si="1"/>
        <v>56.9</v>
      </c>
      <c r="I10" s="5"/>
      <c r="J10" s="5">
        <f t="shared" si="2"/>
        <v>56.9</v>
      </c>
      <c r="K10" s="5">
        <v>5</v>
      </c>
      <c r="L10" s="5" t="s">
        <v>18</v>
      </c>
      <c r="M10" s="5">
        <v>6</v>
      </c>
      <c r="N10" s="5">
        <v>0</v>
      </c>
      <c r="O10" s="5" t="s">
        <v>18</v>
      </c>
      <c r="P10" s="5">
        <f t="shared" si="3"/>
        <v>7</v>
      </c>
      <c r="Q10" s="7" t="s">
        <v>20</v>
      </c>
    </row>
    <row r="11" spans="1:17" ht="27" x14ac:dyDescent="0.15">
      <c r="A11" s="5" t="s">
        <v>32</v>
      </c>
      <c r="B11" s="5" t="s">
        <v>164</v>
      </c>
      <c r="C11" s="5" t="s">
        <v>17</v>
      </c>
      <c r="D11" s="5" t="s">
        <v>294</v>
      </c>
      <c r="E11" s="5" t="s">
        <v>302</v>
      </c>
      <c r="F11" s="5" t="s">
        <v>384</v>
      </c>
      <c r="G11" s="5">
        <f t="shared" si="0"/>
        <v>112.80000000000001</v>
      </c>
      <c r="H11" s="5">
        <f t="shared" si="1"/>
        <v>56.400000000000006</v>
      </c>
      <c r="I11" s="5"/>
      <c r="J11" s="5">
        <f t="shared" si="2"/>
        <v>56.400000000000006</v>
      </c>
      <c r="K11" s="5">
        <v>5</v>
      </c>
      <c r="L11" s="5" t="s">
        <v>18</v>
      </c>
      <c r="M11" s="5">
        <v>7</v>
      </c>
      <c r="N11" s="5">
        <v>0</v>
      </c>
      <c r="O11" s="5" t="s">
        <v>18</v>
      </c>
      <c r="P11" s="5">
        <f t="shared" si="3"/>
        <v>8</v>
      </c>
      <c r="Q11" s="7" t="s">
        <v>20</v>
      </c>
    </row>
    <row r="12" spans="1:17" ht="27" x14ac:dyDescent="0.15">
      <c r="A12" s="5" t="s">
        <v>33</v>
      </c>
      <c r="B12" s="5" t="s">
        <v>165</v>
      </c>
      <c r="C12" s="5" t="s">
        <v>17</v>
      </c>
      <c r="D12" s="5" t="s">
        <v>294</v>
      </c>
      <c r="E12" s="5" t="s">
        <v>303</v>
      </c>
      <c r="F12" s="5" t="s">
        <v>385</v>
      </c>
      <c r="G12" s="5">
        <f t="shared" si="0"/>
        <v>111.80000000000001</v>
      </c>
      <c r="H12" s="5">
        <f t="shared" si="1"/>
        <v>55.900000000000006</v>
      </c>
      <c r="I12" s="5"/>
      <c r="J12" s="5">
        <f t="shared" si="2"/>
        <v>55.900000000000006</v>
      </c>
      <c r="K12" s="5">
        <v>8</v>
      </c>
      <c r="L12" s="5" t="s">
        <v>18</v>
      </c>
      <c r="M12" s="5">
        <v>8</v>
      </c>
      <c r="N12" s="5">
        <v>0</v>
      </c>
      <c r="O12" s="5" t="s">
        <v>18</v>
      </c>
      <c r="P12" s="5">
        <f t="shared" si="3"/>
        <v>9</v>
      </c>
      <c r="Q12" s="7" t="s">
        <v>20</v>
      </c>
    </row>
    <row r="13" spans="1:17" ht="27" x14ac:dyDescent="0.15">
      <c r="A13" s="5" t="s">
        <v>34</v>
      </c>
      <c r="B13" s="5" t="s">
        <v>166</v>
      </c>
      <c r="C13" s="5" t="s">
        <v>17</v>
      </c>
      <c r="D13" s="5" t="s">
        <v>294</v>
      </c>
      <c r="E13" s="5" t="s">
        <v>304</v>
      </c>
      <c r="F13" s="5" t="s">
        <v>380</v>
      </c>
      <c r="G13" s="5">
        <f t="shared" si="0"/>
        <v>110.7</v>
      </c>
      <c r="H13" s="5">
        <f t="shared" si="1"/>
        <v>55.35</v>
      </c>
      <c r="I13" s="5"/>
      <c r="J13" s="5">
        <f t="shared" si="2"/>
        <v>55.35</v>
      </c>
      <c r="K13" s="5">
        <v>9</v>
      </c>
      <c r="L13" s="5" t="s">
        <v>18</v>
      </c>
      <c r="M13" s="5">
        <v>9</v>
      </c>
      <c r="N13" s="5">
        <v>0</v>
      </c>
      <c r="O13" s="5" t="s">
        <v>18</v>
      </c>
      <c r="P13" s="5">
        <f t="shared" si="3"/>
        <v>10</v>
      </c>
      <c r="Q13" s="7" t="s">
        <v>20</v>
      </c>
    </row>
    <row r="14" spans="1:17" ht="27" x14ac:dyDescent="0.15">
      <c r="A14" s="5" t="s">
        <v>35</v>
      </c>
      <c r="B14" s="5" t="s">
        <v>167</v>
      </c>
      <c r="C14" s="5" t="s">
        <v>17</v>
      </c>
      <c r="D14" s="5" t="s">
        <v>294</v>
      </c>
      <c r="E14" s="5" t="s">
        <v>305</v>
      </c>
      <c r="F14" s="5" t="s">
        <v>297</v>
      </c>
      <c r="G14" s="5">
        <f t="shared" si="0"/>
        <v>110.6</v>
      </c>
      <c r="H14" s="5">
        <f t="shared" si="1"/>
        <v>55.3</v>
      </c>
      <c r="I14" s="5"/>
      <c r="J14" s="5">
        <f t="shared" si="2"/>
        <v>55.3</v>
      </c>
      <c r="K14" s="5">
        <v>10</v>
      </c>
      <c r="L14" s="5" t="s">
        <v>18</v>
      </c>
      <c r="M14" s="5">
        <v>10</v>
      </c>
      <c r="N14" s="5">
        <v>0</v>
      </c>
      <c r="O14" s="5" t="s">
        <v>18</v>
      </c>
      <c r="P14" s="5">
        <f t="shared" si="3"/>
        <v>11</v>
      </c>
      <c r="Q14" s="7" t="s">
        <v>20</v>
      </c>
    </row>
    <row r="15" spans="1:17" ht="27" x14ac:dyDescent="0.15">
      <c r="A15" s="5" t="s">
        <v>36</v>
      </c>
      <c r="B15" s="5" t="s">
        <v>168</v>
      </c>
      <c r="C15" s="5" t="s">
        <v>17</v>
      </c>
      <c r="D15" s="5" t="s">
        <v>294</v>
      </c>
      <c r="E15" s="5" t="s">
        <v>306</v>
      </c>
      <c r="F15" s="5" t="s">
        <v>386</v>
      </c>
      <c r="G15" s="5">
        <f t="shared" si="0"/>
        <v>108.5</v>
      </c>
      <c r="H15" s="5">
        <f t="shared" si="1"/>
        <v>54.25</v>
      </c>
      <c r="I15" s="5"/>
      <c r="J15" s="5">
        <f t="shared" si="2"/>
        <v>54.25</v>
      </c>
      <c r="K15" s="5">
        <v>11</v>
      </c>
      <c r="L15" s="5" t="s">
        <v>18</v>
      </c>
      <c r="M15" s="5">
        <v>11</v>
      </c>
      <c r="N15" s="5">
        <v>0</v>
      </c>
      <c r="O15" s="5" t="s">
        <v>18</v>
      </c>
      <c r="P15" s="5">
        <f t="shared" si="3"/>
        <v>12</v>
      </c>
      <c r="Q15" s="7" t="s">
        <v>20</v>
      </c>
    </row>
    <row r="16" spans="1:17" ht="27" x14ac:dyDescent="0.15">
      <c r="A16" s="5" t="s">
        <v>37</v>
      </c>
      <c r="B16" s="5" t="s">
        <v>169</v>
      </c>
      <c r="C16" s="5" t="s">
        <v>17</v>
      </c>
      <c r="D16" s="5" t="s">
        <v>294</v>
      </c>
      <c r="E16" s="5" t="s">
        <v>307</v>
      </c>
      <c r="F16" s="5" t="s">
        <v>387</v>
      </c>
      <c r="G16" s="5">
        <f t="shared" si="0"/>
        <v>108.1</v>
      </c>
      <c r="H16" s="5">
        <f t="shared" si="1"/>
        <v>54.05</v>
      </c>
      <c r="I16" s="5"/>
      <c r="J16" s="5">
        <f t="shared" si="2"/>
        <v>54.05</v>
      </c>
      <c r="K16" s="5">
        <v>12</v>
      </c>
      <c r="L16" s="5" t="s">
        <v>18</v>
      </c>
      <c r="M16" s="5">
        <v>12</v>
      </c>
      <c r="N16" s="5">
        <v>0</v>
      </c>
      <c r="O16" s="5" t="s">
        <v>18</v>
      </c>
      <c r="P16" s="5">
        <f t="shared" si="3"/>
        <v>13</v>
      </c>
      <c r="Q16" s="7" t="s">
        <v>20</v>
      </c>
    </row>
    <row r="17" spans="1:17" ht="27" x14ac:dyDescent="0.15">
      <c r="A17" s="5" t="s">
        <v>38</v>
      </c>
      <c r="B17" s="5" t="s">
        <v>170</v>
      </c>
      <c r="C17" s="5" t="s">
        <v>17</v>
      </c>
      <c r="D17" s="5" t="s">
        <v>294</v>
      </c>
      <c r="E17" s="5" t="s">
        <v>297</v>
      </c>
      <c r="F17" s="5" t="s">
        <v>388</v>
      </c>
      <c r="G17" s="5">
        <f t="shared" si="0"/>
        <v>107.4</v>
      </c>
      <c r="H17" s="5">
        <f t="shared" si="1"/>
        <v>53.7</v>
      </c>
      <c r="I17" s="5"/>
      <c r="J17" s="5">
        <f t="shared" si="2"/>
        <v>53.7</v>
      </c>
      <c r="K17" s="5">
        <v>13</v>
      </c>
      <c r="L17" s="5" t="s">
        <v>18</v>
      </c>
      <c r="M17" s="5">
        <v>13</v>
      </c>
      <c r="N17" s="5">
        <v>0</v>
      </c>
      <c r="O17" s="5" t="s">
        <v>18</v>
      </c>
      <c r="P17" s="5">
        <f t="shared" si="3"/>
        <v>14</v>
      </c>
      <c r="Q17" s="7" t="s">
        <v>20</v>
      </c>
    </row>
    <row r="18" spans="1:17" ht="27" x14ac:dyDescent="0.15">
      <c r="A18" s="5" t="s">
        <v>23</v>
      </c>
      <c r="B18" s="5" t="s">
        <v>171</v>
      </c>
      <c r="C18" s="5" t="s">
        <v>17</v>
      </c>
      <c r="D18" s="5" t="s">
        <v>294</v>
      </c>
      <c r="E18" s="5" t="s">
        <v>308</v>
      </c>
      <c r="F18" s="5" t="s">
        <v>298</v>
      </c>
      <c r="G18" s="5">
        <f t="shared" si="0"/>
        <v>106.1</v>
      </c>
      <c r="H18" s="5">
        <f t="shared" si="1"/>
        <v>53.05</v>
      </c>
      <c r="I18" s="5"/>
      <c r="J18" s="5">
        <f t="shared" si="2"/>
        <v>53.05</v>
      </c>
      <c r="K18" s="5">
        <v>13</v>
      </c>
      <c r="L18" s="5" t="s">
        <v>18</v>
      </c>
      <c r="M18" s="5">
        <v>14</v>
      </c>
      <c r="N18" s="5">
        <v>0</v>
      </c>
      <c r="O18" s="5" t="s">
        <v>18</v>
      </c>
      <c r="P18" s="5">
        <f t="shared" si="3"/>
        <v>15</v>
      </c>
      <c r="Q18" s="7" t="s">
        <v>20</v>
      </c>
    </row>
    <row r="19" spans="1:17" ht="27" x14ac:dyDescent="0.15">
      <c r="A19" s="5" t="s">
        <v>40</v>
      </c>
      <c r="B19" s="5" t="s">
        <v>173</v>
      </c>
      <c r="C19" s="5" t="s">
        <v>17</v>
      </c>
      <c r="D19" s="5" t="s">
        <v>294</v>
      </c>
      <c r="E19" s="5" t="s">
        <v>310</v>
      </c>
      <c r="F19" s="5" t="s">
        <v>389</v>
      </c>
      <c r="G19" s="5">
        <f t="shared" si="0"/>
        <v>104.8</v>
      </c>
      <c r="H19" s="5">
        <f t="shared" si="1"/>
        <v>52.4</v>
      </c>
      <c r="I19" s="5"/>
      <c r="J19" s="5">
        <f t="shared" si="2"/>
        <v>52.4</v>
      </c>
      <c r="K19" s="5">
        <v>16</v>
      </c>
      <c r="L19" s="5" t="s">
        <v>18</v>
      </c>
      <c r="M19" s="5">
        <v>16</v>
      </c>
      <c r="N19" s="5">
        <v>0</v>
      </c>
      <c r="O19" s="5" t="s">
        <v>18</v>
      </c>
      <c r="P19" s="5">
        <f t="shared" si="3"/>
        <v>16</v>
      </c>
      <c r="Q19" s="7" t="s">
        <v>20</v>
      </c>
    </row>
    <row r="20" spans="1:17" ht="27" x14ac:dyDescent="0.15">
      <c r="A20" s="5" t="s">
        <v>41</v>
      </c>
      <c r="B20" s="5" t="s">
        <v>174</v>
      </c>
      <c r="C20" s="5" t="s">
        <v>17</v>
      </c>
      <c r="D20" s="5" t="s">
        <v>294</v>
      </c>
      <c r="E20" s="5" t="s">
        <v>311</v>
      </c>
      <c r="F20" s="5" t="s">
        <v>390</v>
      </c>
      <c r="G20" s="5">
        <f t="shared" si="0"/>
        <v>104.19999999999999</v>
      </c>
      <c r="H20" s="5">
        <f t="shared" si="1"/>
        <v>52.099999999999994</v>
      </c>
      <c r="I20" s="5"/>
      <c r="J20" s="5">
        <f t="shared" si="2"/>
        <v>52.099999999999994</v>
      </c>
      <c r="K20" s="5">
        <v>17</v>
      </c>
      <c r="L20" s="5" t="s">
        <v>18</v>
      </c>
      <c r="M20" s="5">
        <v>17</v>
      </c>
      <c r="N20" s="5">
        <v>0</v>
      </c>
      <c r="O20" s="5" t="s">
        <v>18</v>
      </c>
      <c r="P20" s="5">
        <f t="shared" si="3"/>
        <v>17</v>
      </c>
      <c r="Q20" s="7" t="s">
        <v>20</v>
      </c>
    </row>
    <row r="21" spans="1:17" ht="27" x14ac:dyDescent="0.15">
      <c r="A21" s="5" t="s">
        <v>42</v>
      </c>
      <c r="B21" s="5" t="s">
        <v>175</v>
      </c>
      <c r="C21" s="5" t="s">
        <v>17</v>
      </c>
      <c r="D21" s="5" t="s">
        <v>294</v>
      </c>
      <c r="E21" s="5" t="s">
        <v>312</v>
      </c>
      <c r="F21" s="5" t="s">
        <v>346</v>
      </c>
      <c r="G21" s="5">
        <f t="shared" si="0"/>
        <v>103.69999999999999</v>
      </c>
      <c r="H21" s="5">
        <f t="shared" si="1"/>
        <v>51.849999999999994</v>
      </c>
      <c r="I21" s="5"/>
      <c r="J21" s="5">
        <f t="shared" si="2"/>
        <v>51.849999999999994</v>
      </c>
      <c r="K21" s="5">
        <v>18</v>
      </c>
      <c r="L21" s="5" t="s">
        <v>18</v>
      </c>
      <c r="M21" s="5">
        <v>18</v>
      </c>
      <c r="N21" s="5">
        <v>0</v>
      </c>
      <c r="O21" s="5" t="s">
        <v>18</v>
      </c>
      <c r="P21" s="5">
        <f t="shared" si="3"/>
        <v>18</v>
      </c>
      <c r="Q21" s="7" t="s">
        <v>20</v>
      </c>
    </row>
    <row r="22" spans="1:17" ht="27" x14ac:dyDescent="0.15">
      <c r="A22" s="5" t="s">
        <v>43</v>
      </c>
      <c r="B22" s="5" t="s">
        <v>176</v>
      </c>
      <c r="C22" s="5" t="s">
        <v>17</v>
      </c>
      <c r="D22" s="5" t="s">
        <v>294</v>
      </c>
      <c r="E22" s="5" t="s">
        <v>313</v>
      </c>
      <c r="F22" s="5" t="s">
        <v>391</v>
      </c>
      <c r="G22" s="5">
        <f t="shared" si="0"/>
        <v>102.7</v>
      </c>
      <c r="H22" s="5">
        <f t="shared" si="1"/>
        <v>51.35</v>
      </c>
      <c r="I22" s="5"/>
      <c r="J22" s="5">
        <f t="shared" si="2"/>
        <v>51.35</v>
      </c>
      <c r="K22" s="5">
        <v>19</v>
      </c>
      <c r="L22" s="5" t="s">
        <v>18</v>
      </c>
      <c r="M22" s="5">
        <v>19</v>
      </c>
      <c r="N22" s="5">
        <v>0</v>
      </c>
      <c r="O22" s="5" t="s">
        <v>18</v>
      </c>
      <c r="P22" s="5">
        <f t="shared" si="3"/>
        <v>19</v>
      </c>
      <c r="Q22" s="7" t="s">
        <v>20</v>
      </c>
    </row>
    <row r="23" spans="1:17" ht="27" x14ac:dyDescent="0.15">
      <c r="A23" s="5" t="s">
        <v>44</v>
      </c>
      <c r="B23" s="5" t="s">
        <v>177</v>
      </c>
      <c r="C23" s="5" t="s">
        <v>17</v>
      </c>
      <c r="D23" s="5" t="s">
        <v>294</v>
      </c>
      <c r="E23" s="5" t="s">
        <v>314</v>
      </c>
      <c r="F23" s="5" t="s">
        <v>324</v>
      </c>
      <c r="G23" s="5">
        <f t="shared" si="0"/>
        <v>102.5</v>
      </c>
      <c r="H23" s="5">
        <f t="shared" si="1"/>
        <v>51.25</v>
      </c>
      <c r="I23" s="5"/>
      <c r="J23" s="5">
        <f t="shared" si="2"/>
        <v>51.25</v>
      </c>
      <c r="K23" s="5">
        <v>20</v>
      </c>
      <c r="L23" s="5" t="s">
        <v>18</v>
      </c>
      <c r="M23" s="5">
        <v>20</v>
      </c>
      <c r="N23" s="5">
        <v>0</v>
      </c>
      <c r="O23" s="5" t="s">
        <v>18</v>
      </c>
      <c r="P23" s="5">
        <f t="shared" si="3"/>
        <v>20</v>
      </c>
      <c r="Q23" s="7" t="s">
        <v>20</v>
      </c>
    </row>
    <row r="24" spans="1:17" ht="27" x14ac:dyDescent="0.15">
      <c r="A24" s="5" t="s">
        <v>45</v>
      </c>
      <c r="B24" s="5" t="s">
        <v>178</v>
      </c>
      <c r="C24" s="5" t="s">
        <v>17</v>
      </c>
      <c r="D24" s="5" t="s">
        <v>294</v>
      </c>
      <c r="E24" s="5" t="s">
        <v>315</v>
      </c>
      <c r="F24" s="5" t="s">
        <v>392</v>
      </c>
      <c r="G24" s="5">
        <f t="shared" si="0"/>
        <v>102.3</v>
      </c>
      <c r="H24" s="5">
        <f t="shared" si="1"/>
        <v>51.15</v>
      </c>
      <c r="I24" s="5"/>
      <c r="J24" s="5">
        <f t="shared" si="2"/>
        <v>51.15</v>
      </c>
      <c r="K24" s="5">
        <v>20</v>
      </c>
      <c r="L24" s="5" t="s">
        <v>18</v>
      </c>
      <c r="M24" s="5">
        <v>21</v>
      </c>
      <c r="N24" s="5">
        <v>0</v>
      </c>
      <c r="O24" s="5" t="s">
        <v>18</v>
      </c>
      <c r="P24" s="5">
        <f t="shared" si="3"/>
        <v>21</v>
      </c>
      <c r="Q24" s="7" t="s">
        <v>20</v>
      </c>
    </row>
    <row r="25" spans="1:17" ht="27" x14ac:dyDescent="0.15">
      <c r="A25" s="5" t="s">
        <v>46</v>
      </c>
      <c r="B25" s="5" t="s">
        <v>179</v>
      </c>
      <c r="C25" s="5" t="s">
        <v>17</v>
      </c>
      <c r="D25" s="5" t="s">
        <v>294</v>
      </c>
      <c r="E25" s="5" t="s">
        <v>316</v>
      </c>
      <c r="F25" s="5" t="s">
        <v>393</v>
      </c>
      <c r="G25" s="5">
        <f t="shared" si="0"/>
        <v>99</v>
      </c>
      <c r="H25" s="5">
        <f t="shared" si="1"/>
        <v>49.5</v>
      </c>
      <c r="I25" s="5"/>
      <c r="J25" s="5">
        <f t="shared" si="2"/>
        <v>49.5</v>
      </c>
      <c r="K25" s="5">
        <v>22</v>
      </c>
      <c r="L25" s="5" t="s">
        <v>18</v>
      </c>
      <c r="M25" s="5">
        <v>22</v>
      </c>
      <c r="N25" s="5">
        <v>0</v>
      </c>
      <c r="O25" s="5" t="s">
        <v>18</v>
      </c>
      <c r="P25" s="5">
        <f t="shared" si="3"/>
        <v>22</v>
      </c>
      <c r="Q25" s="7" t="s">
        <v>20</v>
      </c>
    </row>
    <row r="26" spans="1:17" ht="27" x14ac:dyDescent="0.15">
      <c r="A26" s="5" t="s">
        <v>47</v>
      </c>
      <c r="B26" s="5" t="s">
        <v>180</v>
      </c>
      <c r="C26" s="5" t="s">
        <v>17</v>
      </c>
      <c r="D26" s="5" t="s">
        <v>294</v>
      </c>
      <c r="E26" s="5" t="s">
        <v>317</v>
      </c>
      <c r="F26" s="5" t="s">
        <v>394</v>
      </c>
      <c r="G26" s="5">
        <f t="shared" si="0"/>
        <v>98.7</v>
      </c>
      <c r="H26" s="5">
        <f t="shared" si="1"/>
        <v>49.35</v>
      </c>
      <c r="I26" s="5"/>
      <c r="J26" s="5">
        <f t="shared" si="2"/>
        <v>49.35</v>
      </c>
      <c r="K26" s="5">
        <v>23</v>
      </c>
      <c r="L26" s="5" t="s">
        <v>18</v>
      </c>
      <c r="M26" s="5">
        <v>23</v>
      </c>
      <c r="N26" s="5">
        <v>0</v>
      </c>
      <c r="O26" s="5" t="s">
        <v>18</v>
      </c>
      <c r="P26" s="5">
        <f t="shared" si="3"/>
        <v>23</v>
      </c>
      <c r="Q26" s="7" t="s">
        <v>20</v>
      </c>
    </row>
    <row r="27" spans="1:17" ht="27" x14ac:dyDescent="0.15">
      <c r="A27" s="5" t="s">
        <v>48</v>
      </c>
      <c r="B27" s="5" t="s">
        <v>181</v>
      </c>
      <c r="C27" s="5" t="s">
        <v>17</v>
      </c>
      <c r="D27" s="5" t="s">
        <v>294</v>
      </c>
      <c r="E27" s="5" t="s">
        <v>318</v>
      </c>
      <c r="F27" s="5" t="s">
        <v>395</v>
      </c>
      <c r="G27" s="5">
        <f t="shared" si="0"/>
        <v>98.7</v>
      </c>
      <c r="H27" s="5">
        <f t="shared" si="1"/>
        <v>49.35</v>
      </c>
      <c r="I27" s="5"/>
      <c r="J27" s="5">
        <f t="shared" si="2"/>
        <v>49.35</v>
      </c>
      <c r="K27" s="5">
        <v>24</v>
      </c>
      <c r="L27" s="5" t="s">
        <v>18</v>
      </c>
      <c r="M27" s="5">
        <v>24</v>
      </c>
      <c r="N27" s="5">
        <v>0</v>
      </c>
      <c r="O27" s="5" t="s">
        <v>18</v>
      </c>
      <c r="P27" s="5">
        <f t="shared" si="3"/>
        <v>23</v>
      </c>
      <c r="Q27" s="7" t="s">
        <v>20</v>
      </c>
    </row>
    <row r="28" spans="1:17" ht="27" x14ac:dyDescent="0.15">
      <c r="A28" s="5" t="s">
        <v>49</v>
      </c>
      <c r="B28" s="5" t="s">
        <v>182</v>
      </c>
      <c r="C28" s="5" t="s">
        <v>17</v>
      </c>
      <c r="D28" s="5" t="s">
        <v>294</v>
      </c>
      <c r="E28" s="5" t="s">
        <v>319</v>
      </c>
      <c r="F28" s="5" t="s">
        <v>347</v>
      </c>
      <c r="G28" s="5">
        <f t="shared" si="0"/>
        <v>98.5</v>
      </c>
      <c r="H28" s="5">
        <f t="shared" si="1"/>
        <v>49.25</v>
      </c>
      <c r="I28" s="5"/>
      <c r="J28" s="5">
        <f t="shared" si="2"/>
        <v>49.25</v>
      </c>
      <c r="K28" s="5">
        <v>25</v>
      </c>
      <c r="L28" s="5" t="s">
        <v>18</v>
      </c>
      <c r="M28" s="5">
        <v>25</v>
      </c>
      <c r="N28" s="5">
        <v>0</v>
      </c>
      <c r="O28" s="5" t="s">
        <v>18</v>
      </c>
      <c r="P28" s="5">
        <v>25</v>
      </c>
      <c r="Q28" s="7" t="s">
        <v>20</v>
      </c>
    </row>
    <row r="29" spans="1:17" ht="27" x14ac:dyDescent="0.15">
      <c r="A29" s="5" t="s">
        <v>50</v>
      </c>
      <c r="B29" s="5" t="s">
        <v>183</v>
      </c>
      <c r="C29" s="5" t="s">
        <v>17</v>
      </c>
      <c r="D29" s="5" t="s">
        <v>294</v>
      </c>
      <c r="E29" s="5" t="s">
        <v>320</v>
      </c>
      <c r="F29" s="5" t="s">
        <v>347</v>
      </c>
      <c r="G29" s="5">
        <f t="shared" si="0"/>
        <v>98.4</v>
      </c>
      <c r="H29" s="5">
        <f t="shared" si="1"/>
        <v>49.2</v>
      </c>
      <c r="I29" s="5"/>
      <c r="J29" s="5">
        <f t="shared" si="2"/>
        <v>49.2</v>
      </c>
      <c r="K29" s="5">
        <v>26</v>
      </c>
      <c r="L29" s="5" t="s">
        <v>18</v>
      </c>
      <c r="M29" s="5">
        <v>26</v>
      </c>
      <c r="N29" s="5">
        <v>0</v>
      </c>
      <c r="O29" s="5" t="s">
        <v>18</v>
      </c>
      <c r="P29" s="5">
        <f t="shared" si="3"/>
        <v>26</v>
      </c>
      <c r="Q29" s="7" t="s">
        <v>20</v>
      </c>
    </row>
    <row r="30" spans="1:17" ht="27" x14ac:dyDescent="0.15">
      <c r="A30" s="5" t="s">
        <v>71</v>
      </c>
      <c r="B30" s="5" t="s">
        <v>204</v>
      </c>
      <c r="C30" s="5" t="s">
        <v>17</v>
      </c>
      <c r="D30" s="5" t="s">
        <v>294</v>
      </c>
      <c r="E30" s="5" t="s">
        <v>339</v>
      </c>
      <c r="F30" s="5" t="s">
        <v>406</v>
      </c>
      <c r="G30" s="5">
        <f t="shared" ref="G30" si="7">E30+F30</f>
        <v>86.3</v>
      </c>
      <c r="H30" s="5">
        <f t="shared" ref="H30" si="8">G30/2</f>
        <v>43.15</v>
      </c>
      <c r="I30" s="5">
        <v>6</v>
      </c>
      <c r="J30" s="5">
        <f t="shared" ref="J30" si="9">H30+I30</f>
        <v>49.15</v>
      </c>
      <c r="K30" s="5">
        <v>47</v>
      </c>
      <c r="L30" s="5" t="s">
        <v>18</v>
      </c>
      <c r="M30" s="5">
        <v>47</v>
      </c>
      <c r="N30" s="5">
        <v>0</v>
      </c>
      <c r="O30" s="5" t="s">
        <v>18</v>
      </c>
      <c r="P30" s="5">
        <f t="shared" si="3"/>
        <v>27</v>
      </c>
      <c r="Q30" s="7" t="s">
        <v>20</v>
      </c>
    </row>
    <row r="31" spans="1:17" ht="27" x14ac:dyDescent="0.15">
      <c r="A31" s="5" t="s">
        <v>51</v>
      </c>
      <c r="B31" s="5" t="s">
        <v>184</v>
      </c>
      <c r="C31" s="5" t="s">
        <v>17</v>
      </c>
      <c r="D31" s="5" t="s">
        <v>294</v>
      </c>
      <c r="E31" s="5" t="s">
        <v>321</v>
      </c>
      <c r="F31" s="5" t="s">
        <v>396</v>
      </c>
      <c r="G31" s="5">
        <f t="shared" si="0"/>
        <v>97.800000000000011</v>
      </c>
      <c r="H31" s="5">
        <f t="shared" si="1"/>
        <v>48.900000000000006</v>
      </c>
      <c r="I31" s="5"/>
      <c r="J31" s="5">
        <f t="shared" si="2"/>
        <v>48.900000000000006</v>
      </c>
      <c r="K31" s="5">
        <v>27</v>
      </c>
      <c r="L31" s="5" t="s">
        <v>18</v>
      </c>
      <c r="M31" s="5">
        <v>27</v>
      </c>
      <c r="N31" s="5">
        <v>0</v>
      </c>
      <c r="O31" s="5" t="s">
        <v>18</v>
      </c>
      <c r="P31" s="5">
        <f t="shared" si="3"/>
        <v>28</v>
      </c>
      <c r="Q31" s="7" t="s">
        <v>20</v>
      </c>
    </row>
    <row r="32" spans="1:17" ht="27" x14ac:dyDescent="0.15">
      <c r="A32" s="5" t="s">
        <v>52</v>
      </c>
      <c r="B32" s="5" t="s">
        <v>185</v>
      </c>
      <c r="C32" s="5" t="s">
        <v>17</v>
      </c>
      <c r="D32" s="5" t="s">
        <v>294</v>
      </c>
      <c r="E32" s="5" t="s">
        <v>322</v>
      </c>
      <c r="F32" s="5" t="s">
        <v>345</v>
      </c>
      <c r="G32" s="5">
        <f t="shared" si="0"/>
        <v>97.2</v>
      </c>
      <c r="H32" s="5">
        <f t="shared" si="1"/>
        <v>48.6</v>
      </c>
      <c r="I32" s="5"/>
      <c r="J32" s="5">
        <f t="shared" si="2"/>
        <v>48.6</v>
      </c>
      <c r="K32" s="5">
        <v>28</v>
      </c>
      <c r="L32" s="5" t="s">
        <v>18</v>
      </c>
      <c r="M32" s="5">
        <v>28</v>
      </c>
      <c r="N32" s="5">
        <v>0</v>
      </c>
      <c r="O32" s="5" t="s">
        <v>18</v>
      </c>
      <c r="P32" s="5">
        <f t="shared" si="3"/>
        <v>29</v>
      </c>
      <c r="Q32" s="7" t="s">
        <v>20</v>
      </c>
    </row>
    <row r="33" spans="1:17" ht="27" x14ac:dyDescent="0.15">
      <c r="A33" s="5" t="s">
        <v>53</v>
      </c>
      <c r="B33" s="5" t="s">
        <v>186</v>
      </c>
      <c r="C33" s="5" t="s">
        <v>17</v>
      </c>
      <c r="D33" s="5" t="s">
        <v>294</v>
      </c>
      <c r="E33" s="5" t="s">
        <v>323</v>
      </c>
      <c r="F33" s="5" t="s">
        <v>348</v>
      </c>
      <c r="G33" s="5">
        <f t="shared" si="0"/>
        <v>97</v>
      </c>
      <c r="H33" s="5">
        <f t="shared" si="1"/>
        <v>48.5</v>
      </c>
      <c r="I33" s="5"/>
      <c r="J33" s="5">
        <f t="shared" si="2"/>
        <v>48.5</v>
      </c>
      <c r="K33" s="5">
        <v>29</v>
      </c>
      <c r="L33" s="5" t="s">
        <v>18</v>
      </c>
      <c r="M33" s="5">
        <v>29</v>
      </c>
      <c r="N33" s="5">
        <v>0</v>
      </c>
      <c r="O33" s="5" t="s">
        <v>18</v>
      </c>
      <c r="P33" s="5">
        <f t="shared" si="3"/>
        <v>30</v>
      </c>
      <c r="Q33" s="7" t="s">
        <v>20</v>
      </c>
    </row>
    <row r="34" spans="1:17" ht="27" x14ac:dyDescent="0.15">
      <c r="A34" s="5" t="s">
        <v>54</v>
      </c>
      <c r="B34" s="5" t="s">
        <v>187</v>
      </c>
      <c r="C34" s="5" t="s">
        <v>17</v>
      </c>
      <c r="D34" s="5" t="s">
        <v>294</v>
      </c>
      <c r="E34" s="5" t="s">
        <v>324</v>
      </c>
      <c r="F34" s="5" t="s">
        <v>305</v>
      </c>
      <c r="G34" s="5">
        <f t="shared" si="0"/>
        <v>96.9</v>
      </c>
      <c r="H34" s="5">
        <f t="shared" si="1"/>
        <v>48.45</v>
      </c>
      <c r="I34" s="5"/>
      <c r="J34" s="5">
        <f t="shared" si="2"/>
        <v>48.45</v>
      </c>
      <c r="K34" s="5">
        <v>30</v>
      </c>
      <c r="L34" s="5" t="s">
        <v>18</v>
      </c>
      <c r="M34" s="5">
        <v>30</v>
      </c>
      <c r="N34" s="5">
        <v>0</v>
      </c>
      <c r="O34" s="5" t="s">
        <v>18</v>
      </c>
      <c r="P34" s="5">
        <f t="shared" si="3"/>
        <v>31</v>
      </c>
      <c r="Q34" s="7" t="s">
        <v>20</v>
      </c>
    </row>
    <row r="35" spans="1:17" ht="27" x14ac:dyDescent="0.15">
      <c r="A35" s="5" t="s">
        <v>55</v>
      </c>
      <c r="B35" s="5" t="s">
        <v>188</v>
      </c>
      <c r="C35" s="5" t="s">
        <v>17</v>
      </c>
      <c r="D35" s="5" t="s">
        <v>294</v>
      </c>
      <c r="E35" s="5" t="s">
        <v>325</v>
      </c>
      <c r="F35" s="5" t="s">
        <v>397</v>
      </c>
      <c r="G35" s="5">
        <f t="shared" si="0"/>
        <v>96.699999999999989</v>
      </c>
      <c r="H35" s="5">
        <f t="shared" si="1"/>
        <v>48.349999999999994</v>
      </c>
      <c r="I35" s="5"/>
      <c r="J35" s="5">
        <f t="shared" si="2"/>
        <v>48.349999999999994</v>
      </c>
      <c r="K35" s="5">
        <v>31</v>
      </c>
      <c r="L35" s="5" t="s">
        <v>18</v>
      </c>
      <c r="M35" s="5">
        <v>31</v>
      </c>
      <c r="N35" s="5">
        <v>0</v>
      </c>
      <c r="O35" s="5" t="s">
        <v>18</v>
      </c>
      <c r="P35" s="5">
        <f t="shared" si="3"/>
        <v>32</v>
      </c>
      <c r="Q35" s="7" t="s">
        <v>20</v>
      </c>
    </row>
    <row r="36" spans="1:17" ht="27" x14ac:dyDescent="0.15">
      <c r="A36" s="5" t="s">
        <v>56</v>
      </c>
      <c r="B36" s="5" t="s">
        <v>189</v>
      </c>
      <c r="C36" s="5" t="s">
        <v>17</v>
      </c>
      <c r="D36" s="5" t="s">
        <v>294</v>
      </c>
      <c r="E36" s="5" t="s">
        <v>326</v>
      </c>
      <c r="F36" s="5" t="s">
        <v>398</v>
      </c>
      <c r="G36" s="5">
        <f t="shared" si="0"/>
        <v>96.699999999999989</v>
      </c>
      <c r="H36" s="5">
        <f t="shared" si="1"/>
        <v>48.349999999999994</v>
      </c>
      <c r="I36" s="5"/>
      <c r="J36" s="5">
        <f t="shared" si="2"/>
        <v>48.349999999999994</v>
      </c>
      <c r="K36" s="5">
        <v>32</v>
      </c>
      <c r="L36" s="5" t="s">
        <v>18</v>
      </c>
      <c r="M36" s="5">
        <v>32</v>
      </c>
      <c r="N36" s="5">
        <v>0</v>
      </c>
      <c r="O36" s="5" t="s">
        <v>18</v>
      </c>
      <c r="P36" s="5">
        <f t="shared" si="3"/>
        <v>32</v>
      </c>
      <c r="Q36" s="7" t="s">
        <v>20</v>
      </c>
    </row>
    <row r="37" spans="1:17" ht="27" x14ac:dyDescent="0.15">
      <c r="A37" s="5" t="s">
        <v>57</v>
      </c>
      <c r="B37" s="5" t="s">
        <v>190</v>
      </c>
      <c r="C37" s="5" t="s">
        <v>17</v>
      </c>
      <c r="D37" s="5" t="s">
        <v>294</v>
      </c>
      <c r="E37" s="5" t="s">
        <v>308</v>
      </c>
      <c r="F37" s="5" t="s">
        <v>399</v>
      </c>
      <c r="G37" s="5">
        <f t="shared" si="0"/>
        <v>96.2</v>
      </c>
      <c r="H37" s="5">
        <f t="shared" si="1"/>
        <v>48.1</v>
      </c>
      <c r="I37" s="5"/>
      <c r="J37" s="5">
        <f t="shared" si="2"/>
        <v>48.1</v>
      </c>
      <c r="K37" s="5">
        <v>32</v>
      </c>
      <c r="L37" s="5" t="s">
        <v>18</v>
      </c>
      <c r="M37" s="5">
        <v>33</v>
      </c>
      <c r="N37" s="5">
        <v>0</v>
      </c>
      <c r="O37" s="5" t="s">
        <v>18</v>
      </c>
      <c r="P37" s="5">
        <v>34</v>
      </c>
      <c r="Q37" s="7" t="s">
        <v>20</v>
      </c>
    </row>
    <row r="38" spans="1:17" ht="27" x14ac:dyDescent="0.15">
      <c r="A38" s="5" t="s">
        <v>58</v>
      </c>
      <c r="B38" s="5" t="s">
        <v>191</v>
      </c>
      <c r="C38" s="5" t="s">
        <v>17</v>
      </c>
      <c r="D38" s="5" t="s">
        <v>294</v>
      </c>
      <c r="E38" s="5" t="s">
        <v>327</v>
      </c>
      <c r="F38" s="5" t="s">
        <v>400</v>
      </c>
      <c r="G38" s="5">
        <f t="shared" si="0"/>
        <v>95.8</v>
      </c>
      <c r="H38" s="5">
        <f t="shared" si="1"/>
        <v>47.9</v>
      </c>
      <c r="I38" s="5"/>
      <c r="J38" s="5">
        <f t="shared" si="2"/>
        <v>47.9</v>
      </c>
      <c r="K38" s="5">
        <v>32</v>
      </c>
      <c r="L38" s="5" t="s">
        <v>18</v>
      </c>
      <c r="M38" s="5">
        <v>34</v>
      </c>
      <c r="N38" s="5">
        <v>0</v>
      </c>
      <c r="O38" s="5" t="s">
        <v>18</v>
      </c>
      <c r="P38" s="5">
        <f t="shared" si="3"/>
        <v>35</v>
      </c>
      <c r="Q38" s="7" t="s">
        <v>20</v>
      </c>
    </row>
    <row r="39" spans="1:17" ht="27" x14ac:dyDescent="0.15">
      <c r="A39" s="5" t="s">
        <v>59</v>
      </c>
      <c r="B39" s="5" t="s">
        <v>192</v>
      </c>
      <c r="C39" s="5" t="s">
        <v>17</v>
      </c>
      <c r="D39" s="5" t="s">
        <v>294</v>
      </c>
      <c r="E39" s="5" t="s">
        <v>328</v>
      </c>
      <c r="F39" s="5" t="s">
        <v>401</v>
      </c>
      <c r="G39" s="5">
        <f t="shared" si="0"/>
        <v>95.4</v>
      </c>
      <c r="H39" s="5">
        <f t="shared" si="1"/>
        <v>47.7</v>
      </c>
      <c r="I39" s="5"/>
      <c r="J39" s="5">
        <f t="shared" si="2"/>
        <v>47.7</v>
      </c>
      <c r="K39" s="5">
        <v>32</v>
      </c>
      <c r="L39" s="5" t="s">
        <v>18</v>
      </c>
      <c r="M39" s="5">
        <v>35</v>
      </c>
      <c r="N39" s="5">
        <v>0</v>
      </c>
      <c r="O39" s="5" t="s">
        <v>18</v>
      </c>
      <c r="P39" s="5">
        <f t="shared" si="3"/>
        <v>36</v>
      </c>
      <c r="Q39" s="7" t="s">
        <v>20</v>
      </c>
    </row>
    <row r="40" spans="1:17" ht="27" x14ac:dyDescent="0.15">
      <c r="A40" s="5" t="s">
        <v>60</v>
      </c>
      <c r="B40" s="5" t="s">
        <v>193</v>
      </c>
      <c r="C40" s="5" t="s">
        <v>17</v>
      </c>
      <c r="D40" s="5" t="s">
        <v>294</v>
      </c>
      <c r="E40" s="5" t="s">
        <v>329</v>
      </c>
      <c r="F40" s="5" t="s">
        <v>402</v>
      </c>
      <c r="G40" s="5">
        <f t="shared" si="0"/>
        <v>94.6</v>
      </c>
      <c r="H40" s="5">
        <f t="shared" si="1"/>
        <v>47.3</v>
      </c>
      <c r="I40" s="5"/>
      <c r="J40" s="5">
        <f t="shared" si="2"/>
        <v>47.3</v>
      </c>
      <c r="K40" s="5">
        <v>36</v>
      </c>
      <c r="L40" s="5" t="s">
        <v>18</v>
      </c>
      <c r="M40" s="5">
        <v>36</v>
      </c>
      <c r="N40" s="5">
        <v>0</v>
      </c>
      <c r="O40" s="5" t="s">
        <v>18</v>
      </c>
      <c r="P40" s="5">
        <f t="shared" si="3"/>
        <v>37</v>
      </c>
      <c r="Q40" s="7" t="s">
        <v>20</v>
      </c>
    </row>
    <row r="41" spans="1:17" ht="27" x14ac:dyDescent="0.15">
      <c r="A41" s="5" t="s">
        <v>61</v>
      </c>
      <c r="B41" s="5" t="s">
        <v>194</v>
      </c>
      <c r="C41" s="5" t="s">
        <v>17</v>
      </c>
      <c r="D41" s="5" t="s">
        <v>294</v>
      </c>
      <c r="E41" s="5" t="s">
        <v>330</v>
      </c>
      <c r="F41" s="5" t="s">
        <v>398</v>
      </c>
      <c r="G41" s="5">
        <f t="shared" si="0"/>
        <v>91.5</v>
      </c>
      <c r="H41" s="5">
        <f t="shared" si="1"/>
        <v>45.75</v>
      </c>
      <c r="I41" s="5"/>
      <c r="J41" s="5">
        <f t="shared" si="2"/>
        <v>45.75</v>
      </c>
      <c r="K41" s="5">
        <v>37</v>
      </c>
      <c r="L41" s="5" t="s">
        <v>18</v>
      </c>
      <c r="M41" s="5">
        <v>37</v>
      </c>
      <c r="N41" s="5">
        <v>0</v>
      </c>
      <c r="O41" s="5" t="s">
        <v>18</v>
      </c>
      <c r="P41" s="5">
        <f t="shared" si="3"/>
        <v>38</v>
      </c>
      <c r="Q41" s="7" t="s">
        <v>20</v>
      </c>
    </row>
    <row r="42" spans="1:17" ht="27" x14ac:dyDescent="0.15">
      <c r="A42" s="5" t="s">
        <v>62</v>
      </c>
      <c r="B42" s="5" t="s">
        <v>195</v>
      </c>
      <c r="C42" s="5" t="s">
        <v>17</v>
      </c>
      <c r="D42" s="5" t="s">
        <v>294</v>
      </c>
      <c r="E42" s="5" t="s">
        <v>331</v>
      </c>
      <c r="F42" s="5" t="s">
        <v>349</v>
      </c>
      <c r="G42" s="5">
        <f t="shared" si="0"/>
        <v>90.9</v>
      </c>
      <c r="H42" s="5">
        <f t="shared" si="1"/>
        <v>45.45</v>
      </c>
      <c r="I42" s="5"/>
      <c r="J42" s="5">
        <f t="shared" si="2"/>
        <v>45.45</v>
      </c>
      <c r="K42" s="5">
        <v>38</v>
      </c>
      <c r="L42" s="5" t="s">
        <v>18</v>
      </c>
      <c r="M42" s="5">
        <v>38</v>
      </c>
      <c r="N42" s="5">
        <v>0</v>
      </c>
      <c r="O42" s="5" t="s">
        <v>18</v>
      </c>
      <c r="P42" s="5">
        <f t="shared" si="3"/>
        <v>39</v>
      </c>
      <c r="Q42" s="7" t="s">
        <v>20</v>
      </c>
    </row>
    <row r="43" spans="1:17" ht="27" x14ac:dyDescent="0.15">
      <c r="A43" s="5" t="s">
        <v>63</v>
      </c>
      <c r="B43" s="5" t="s">
        <v>196</v>
      </c>
      <c r="C43" s="5" t="s">
        <v>17</v>
      </c>
      <c r="D43" s="5" t="s">
        <v>294</v>
      </c>
      <c r="E43" s="5" t="s">
        <v>332</v>
      </c>
      <c r="F43" s="5" t="s">
        <v>321</v>
      </c>
      <c r="G43" s="5">
        <f t="shared" si="0"/>
        <v>90.4</v>
      </c>
      <c r="H43" s="5">
        <f t="shared" si="1"/>
        <v>45.2</v>
      </c>
      <c r="I43" s="5"/>
      <c r="J43" s="5">
        <f t="shared" si="2"/>
        <v>45.2</v>
      </c>
      <c r="K43" s="5">
        <v>39</v>
      </c>
      <c r="L43" s="5" t="s">
        <v>18</v>
      </c>
      <c r="M43" s="5">
        <v>39</v>
      </c>
      <c r="N43" s="5">
        <v>0</v>
      </c>
      <c r="O43" s="5" t="s">
        <v>18</v>
      </c>
      <c r="P43" s="5">
        <f t="shared" si="3"/>
        <v>40</v>
      </c>
      <c r="Q43" s="7" t="s">
        <v>20</v>
      </c>
    </row>
    <row r="44" spans="1:17" ht="27" x14ac:dyDescent="0.15">
      <c r="A44" s="5" t="s">
        <v>64</v>
      </c>
      <c r="B44" s="5" t="s">
        <v>197</v>
      </c>
      <c r="C44" s="5" t="s">
        <v>17</v>
      </c>
      <c r="D44" s="5" t="s">
        <v>294</v>
      </c>
      <c r="E44" s="5" t="s">
        <v>333</v>
      </c>
      <c r="F44" s="5" t="s">
        <v>372</v>
      </c>
      <c r="G44" s="5">
        <f t="shared" si="0"/>
        <v>89.300000000000011</v>
      </c>
      <c r="H44" s="5">
        <f t="shared" si="1"/>
        <v>44.650000000000006</v>
      </c>
      <c r="I44" s="5"/>
      <c r="J44" s="5">
        <f t="shared" si="2"/>
        <v>44.650000000000006</v>
      </c>
      <c r="K44" s="5">
        <v>40</v>
      </c>
      <c r="L44" s="5" t="s">
        <v>18</v>
      </c>
      <c r="M44" s="5">
        <v>40</v>
      </c>
      <c r="N44" s="5">
        <v>0</v>
      </c>
      <c r="O44" s="5" t="s">
        <v>18</v>
      </c>
      <c r="P44" s="5">
        <f t="shared" si="3"/>
        <v>41</v>
      </c>
      <c r="Q44" s="7" t="s">
        <v>20</v>
      </c>
    </row>
    <row r="45" spans="1:17" ht="27" x14ac:dyDescent="0.15">
      <c r="A45" s="5" t="s">
        <v>65</v>
      </c>
      <c r="B45" s="5" t="s">
        <v>198</v>
      </c>
      <c r="C45" s="5" t="s">
        <v>17</v>
      </c>
      <c r="D45" s="5" t="s">
        <v>294</v>
      </c>
      <c r="E45" s="5" t="s">
        <v>334</v>
      </c>
      <c r="F45" s="5" t="s">
        <v>403</v>
      </c>
      <c r="G45" s="5">
        <f t="shared" si="0"/>
        <v>89.3</v>
      </c>
      <c r="H45" s="5">
        <f t="shared" si="1"/>
        <v>44.65</v>
      </c>
      <c r="I45" s="5"/>
      <c r="J45" s="5">
        <f t="shared" si="2"/>
        <v>44.65</v>
      </c>
      <c r="K45" s="5">
        <v>41</v>
      </c>
      <c r="L45" s="5" t="s">
        <v>18</v>
      </c>
      <c r="M45" s="5">
        <v>41</v>
      </c>
      <c r="N45" s="5">
        <v>0</v>
      </c>
      <c r="O45" s="5" t="s">
        <v>18</v>
      </c>
      <c r="P45" s="5">
        <f t="shared" si="3"/>
        <v>41</v>
      </c>
      <c r="Q45" s="7" t="s">
        <v>20</v>
      </c>
    </row>
    <row r="46" spans="1:17" ht="27" x14ac:dyDescent="0.15">
      <c r="A46" s="5" t="s">
        <v>66</v>
      </c>
      <c r="B46" s="5" t="s">
        <v>199</v>
      </c>
      <c r="C46" s="5" t="s">
        <v>17</v>
      </c>
      <c r="D46" s="5" t="s">
        <v>294</v>
      </c>
      <c r="E46" s="5" t="s">
        <v>335</v>
      </c>
      <c r="F46" s="5" t="s">
        <v>396</v>
      </c>
      <c r="G46" s="5">
        <f t="shared" si="0"/>
        <v>89.300000000000011</v>
      </c>
      <c r="H46" s="5">
        <f t="shared" si="1"/>
        <v>44.650000000000006</v>
      </c>
      <c r="I46" s="5"/>
      <c r="J46" s="5">
        <f t="shared" si="2"/>
        <v>44.650000000000006</v>
      </c>
      <c r="K46" s="5">
        <v>42</v>
      </c>
      <c r="L46" s="5" t="s">
        <v>18</v>
      </c>
      <c r="M46" s="5">
        <v>42</v>
      </c>
      <c r="N46" s="5">
        <v>0</v>
      </c>
      <c r="O46" s="5" t="s">
        <v>18</v>
      </c>
      <c r="P46" s="5">
        <f t="shared" si="3"/>
        <v>41</v>
      </c>
      <c r="Q46" s="7" t="s">
        <v>20</v>
      </c>
    </row>
    <row r="47" spans="1:17" ht="27" x14ac:dyDescent="0.15">
      <c r="A47" s="5" t="s">
        <v>67</v>
      </c>
      <c r="B47" s="5" t="s">
        <v>200</v>
      </c>
      <c r="C47" s="5" t="s">
        <v>17</v>
      </c>
      <c r="D47" s="5" t="s">
        <v>294</v>
      </c>
      <c r="E47" s="5" t="s">
        <v>336</v>
      </c>
      <c r="F47" s="5" t="s">
        <v>313</v>
      </c>
      <c r="G47" s="5">
        <f t="shared" si="0"/>
        <v>89</v>
      </c>
      <c r="H47" s="5">
        <f t="shared" si="1"/>
        <v>44.5</v>
      </c>
      <c r="I47" s="5"/>
      <c r="J47" s="5">
        <f t="shared" si="2"/>
        <v>44.5</v>
      </c>
      <c r="K47" s="5">
        <v>43</v>
      </c>
      <c r="L47" s="5" t="s">
        <v>18</v>
      </c>
      <c r="M47" s="5">
        <v>43</v>
      </c>
      <c r="N47" s="5">
        <v>0</v>
      </c>
      <c r="O47" s="5" t="s">
        <v>18</v>
      </c>
      <c r="P47" s="5">
        <v>44</v>
      </c>
      <c r="Q47" s="7" t="s">
        <v>20</v>
      </c>
    </row>
    <row r="48" spans="1:17" ht="27" x14ac:dyDescent="0.15">
      <c r="A48" s="5" t="s">
        <v>68</v>
      </c>
      <c r="B48" s="5" t="s">
        <v>201</v>
      </c>
      <c r="C48" s="5" t="s">
        <v>17</v>
      </c>
      <c r="D48" s="5" t="s">
        <v>294</v>
      </c>
      <c r="E48" s="5" t="s">
        <v>325</v>
      </c>
      <c r="F48" s="5" t="s">
        <v>404</v>
      </c>
      <c r="G48" s="5">
        <f t="shared" si="0"/>
        <v>87.9</v>
      </c>
      <c r="H48" s="5">
        <f t="shared" si="1"/>
        <v>43.95</v>
      </c>
      <c r="I48" s="5"/>
      <c r="J48" s="5">
        <f t="shared" si="2"/>
        <v>43.95</v>
      </c>
      <c r="K48" s="5">
        <v>44</v>
      </c>
      <c r="L48" s="5" t="s">
        <v>18</v>
      </c>
      <c r="M48" s="5">
        <v>44</v>
      </c>
      <c r="N48" s="5">
        <v>0</v>
      </c>
      <c r="O48" s="5" t="s">
        <v>18</v>
      </c>
      <c r="P48" s="5">
        <f t="shared" si="3"/>
        <v>45</v>
      </c>
      <c r="Q48" s="7" t="s">
        <v>20</v>
      </c>
    </row>
    <row r="49" spans="1:17" ht="27" x14ac:dyDescent="0.15">
      <c r="A49" s="5" t="s">
        <v>69</v>
      </c>
      <c r="B49" s="5" t="s">
        <v>202</v>
      </c>
      <c r="C49" s="5" t="s">
        <v>17</v>
      </c>
      <c r="D49" s="5" t="s">
        <v>294</v>
      </c>
      <c r="E49" s="5" t="s">
        <v>337</v>
      </c>
      <c r="F49" s="5" t="s">
        <v>405</v>
      </c>
      <c r="G49" s="5">
        <f t="shared" si="0"/>
        <v>87.199999999999989</v>
      </c>
      <c r="H49" s="5">
        <f t="shared" si="1"/>
        <v>43.599999999999994</v>
      </c>
      <c r="I49" s="5"/>
      <c r="J49" s="5">
        <f t="shared" si="2"/>
        <v>43.599999999999994</v>
      </c>
      <c r="K49" s="5">
        <v>45</v>
      </c>
      <c r="L49" s="5" t="s">
        <v>18</v>
      </c>
      <c r="M49" s="5">
        <v>45</v>
      </c>
      <c r="N49" s="5">
        <v>0</v>
      </c>
      <c r="O49" s="5" t="s">
        <v>18</v>
      </c>
      <c r="P49" s="5">
        <f t="shared" si="3"/>
        <v>46</v>
      </c>
      <c r="Q49" s="7" t="s">
        <v>20</v>
      </c>
    </row>
    <row r="50" spans="1:17" ht="27" x14ac:dyDescent="0.15">
      <c r="A50" s="5" t="s">
        <v>70</v>
      </c>
      <c r="B50" s="5" t="s">
        <v>203</v>
      </c>
      <c r="C50" s="5" t="s">
        <v>17</v>
      </c>
      <c r="D50" s="5" t="s">
        <v>294</v>
      </c>
      <c r="E50" s="5" t="s">
        <v>338</v>
      </c>
      <c r="F50" s="5" t="s">
        <v>352</v>
      </c>
      <c r="G50" s="5">
        <f t="shared" si="0"/>
        <v>86.9</v>
      </c>
      <c r="H50" s="5">
        <f t="shared" si="1"/>
        <v>43.45</v>
      </c>
      <c r="I50" s="5"/>
      <c r="J50" s="5">
        <f t="shared" si="2"/>
        <v>43.45</v>
      </c>
      <c r="K50" s="5">
        <v>46</v>
      </c>
      <c r="L50" s="5" t="s">
        <v>18</v>
      </c>
      <c r="M50" s="5">
        <v>46</v>
      </c>
      <c r="N50" s="5">
        <v>0</v>
      </c>
      <c r="O50" s="5" t="s">
        <v>18</v>
      </c>
      <c r="P50" s="5">
        <f t="shared" si="3"/>
        <v>47</v>
      </c>
      <c r="Q50" s="7" t="s">
        <v>20</v>
      </c>
    </row>
    <row r="51" spans="1:17" ht="27" x14ac:dyDescent="0.15">
      <c r="A51" s="5" t="s">
        <v>72</v>
      </c>
      <c r="B51" s="5" t="s">
        <v>205</v>
      </c>
      <c r="C51" s="5" t="s">
        <v>17</v>
      </c>
      <c r="D51" s="5" t="s">
        <v>294</v>
      </c>
      <c r="E51" s="5" t="s">
        <v>340</v>
      </c>
      <c r="F51" s="5" t="s">
        <v>407</v>
      </c>
      <c r="G51" s="5">
        <f t="shared" si="0"/>
        <v>85.800000000000011</v>
      </c>
      <c r="H51" s="5">
        <f t="shared" si="1"/>
        <v>42.900000000000006</v>
      </c>
      <c r="I51" s="5"/>
      <c r="J51" s="5">
        <f t="shared" si="2"/>
        <v>42.900000000000006</v>
      </c>
      <c r="K51" s="5">
        <v>47</v>
      </c>
      <c r="L51" s="5" t="s">
        <v>18</v>
      </c>
      <c r="M51" s="5">
        <v>48</v>
      </c>
      <c r="N51" s="5">
        <v>0</v>
      </c>
      <c r="O51" s="5" t="s">
        <v>18</v>
      </c>
      <c r="P51" s="5">
        <f t="shared" si="3"/>
        <v>48</v>
      </c>
      <c r="Q51" s="7" t="s">
        <v>20</v>
      </c>
    </row>
    <row r="52" spans="1:17" ht="27" x14ac:dyDescent="0.15">
      <c r="A52" s="5" t="s">
        <v>73</v>
      </c>
      <c r="B52" s="5" t="s">
        <v>206</v>
      </c>
      <c r="C52" s="5" t="s">
        <v>17</v>
      </c>
      <c r="D52" s="5" t="s">
        <v>294</v>
      </c>
      <c r="E52" s="5" t="s">
        <v>341</v>
      </c>
      <c r="F52" s="5" t="s">
        <v>408</v>
      </c>
      <c r="G52" s="5">
        <f t="shared" si="0"/>
        <v>85.2</v>
      </c>
      <c r="H52" s="5">
        <f t="shared" si="1"/>
        <v>42.6</v>
      </c>
      <c r="I52" s="5"/>
      <c r="J52" s="5">
        <f t="shared" si="2"/>
        <v>42.6</v>
      </c>
      <c r="K52" s="5">
        <v>49</v>
      </c>
      <c r="L52" s="5" t="s">
        <v>18</v>
      </c>
      <c r="M52" s="5">
        <v>49</v>
      </c>
      <c r="N52" s="5">
        <v>0</v>
      </c>
      <c r="O52" s="5" t="s">
        <v>18</v>
      </c>
      <c r="P52" s="5">
        <f t="shared" si="3"/>
        <v>49</v>
      </c>
      <c r="Q52" s="7" t="s">
        <v>20</v>
      </c>
    </row>
    <row r="53" spans="1:17" ht="27" x14ac:dyDescent="0.15">
      <c r="A53" s="5" t="s">
        <v>74</v>
      </c>
      <c r="B53" s="5" t="s">
        <v>207</v>
      </c>
      <c r="C53" s="5" t="s">
        <v>17</v>
      </c>
      <c r="D53" s="5" t="s">
        <v>294</v>
      </c>
      <c r="E53" s="5" t="s">
        <v>306</v>
      </c>
      <c r="F53" s="5" t="s">
        <v>373</v>
      </c>
      <c r="G53" s="5">
        <f t="shared" si="0"/>
        <v>85.1</v>
      </c>
      <c r="H53" s="5">
        <f t="shared" si="1"/>
        <v>42.55</v>
      </c>
      <c r="I53" s="5"/>
      <c r="J53" s="5">
        <f t="shared" si="2"/>
        <v>42.55</v>
      </c>
      <c r="K53" s="5">
        <v>50</v>
      </c>
      <c r="L53" s="5" t="s">
        <v>18</v>
      </c>
      <c r="M53" s="5">
        <v>50</v>
      </c>
      <c r="N53" s="5">
        <v>0</v>
      </c>
      <c r="O53" s="5" t="s">
        <v>18</v>
      </c>
      <c r="P53" s="5">
        <f t="shared" si="3"/>
        <v>50</v>
      </c>
      <c r="Q53" s="7" t="s">
        <v>20</v>
      </c>
    </row>
    <row r="54" spans="1:17" ht="27" x14ac:dyDescent="0.15">
      <c r="A54" s="5" t="s">
        <v>75</v>
      </c>
      <c r="B54" s="5" t="s">
        <v>208</v>
      </c>
      <c r="C54" s="5" t="s">
        <v>17</v>
      </c>
      <c r="D54" s="5" t="s">
        <v>294</v>
      </c>
      <c r="E54" s="5" t="s">
        <v>342</v>
      </c>
      <c r="F54" s="5" t="s">
        <v>409</v>
      </c>
      <c r="G54" s="5">
        <f t="shared" si="0"/>
        <v>84.6</v>
      </c>
      <c r="H54" s="5">
        <f t="shared" si="1"/>
        <v>42.3</v>
      </c>
      <c r="I54" s="5"/>
      <c r="J54" s="5">
        <f t="shared" si="2"/>
        <v>42.3</v>
      </c>
      <c r="K54" s="5">
        <v>50</v>
      </c>
      <c r="L54" s="5" t="s">
        <v>18</v>
      </c>
      <c r="M54" s="5">
        <v>51</v>
      </c>
      <c r="N54" s="5">
        <v>0</v>
      </c>
      <c r="O54" s="5" t="s">
        <v>18</v>
      </c>
      <c r="P54" s="5">
        <f t="shared" si="3"/>
        <v>51</v>
      </c>
      <c r="Q54" s="7" t="s">
        <v>20</v>
      </c>
    </row>
    <row r="55" spans="1:17" ht="27" x14ac:dyDescent="0.15">
      <c r="A55" s="5" t="s">
        <v>76</v>
      </c>
      <c r="B55" s="5" t="s">
        <v>209</v>
      </c>
      <c r="C55" s="5" t="s">
        <v>17</v>
      </c>
      <c r="D55" s="5" t="s">
        <v>294</v>
      </c>
      <c r="E55" s="5" t="s">
        <v>343</v>
      </c>
      <c r="F55" s="5" t="s">
        <v>410</v>
      </c>
      <c r="G55" s="5">
        <f t="shared" si="0"/>
        <v>84</v>
      </c>
      <c r="H55" s="5">
        <f t="shared" si="1"/>
        <v>42</v>
      </c>
      <c r="I55" s="5"/>
      <c r="J55" s="5">
        <f t="shared" si="2"/>
        <v>42</v>
      </c>
      <c r="K55" s="5">
        <v>52</v>
      </c>
      <c r="L55" s="5" t="s">
        <v>18</v>
      </c>
      <c r="M55" s="5">
        <v>52</v>
      </c>
      <c r="N55" s="5">
        <v>0</v>
      </c>
      <c r="O55" s="5" t="s">
        <v>18</v>
      </c>
      <c r="P55" s="5">
        <f t="shared" si="3"/>
        <v>52</v>
      </c>
      <c r="Q55" s="7" t="s">
        <v>20</v>
      </c>
    </row>
    <row r="56" spans="1:17" ht="27" x14ac:dyDescent="0.15">
      <c r="A56" s="5" t="s">
        <v>77</v>
      </c>
      <c r="B56" s="5" t="s">
        <v>210</v>
      </c>
      <c r="C56" s="5" t="s">
        <v>17</v>
      </c>
      <c r="D56" s="5" t="s">
        <v>294</v>
      </c>
      <c r="E56" s="5" t="s">
        <v>344</v>
      </c>
      <c r="F56" s="5" t="s">
        <v>404</v>
      </c>
      <c r="G56" s="5">
        <f t="shared" si="0"/>
        <v>83.7</v>
      </c>
      <c r="H56" s="5">
        <f t="shared" si="1"/>
        <v>41.85</v>
      </c>
      <c r="I56" s="5"/>
      <c r="J56" s="5">
        <f t="shared" si="2"/>
        <v>41.85</v>
      </c>
      <c r="K56" s="5">
        <v>52</v>
      </c>
      <c r="L56" s="5" t="s">
        <v>18</v>
      </c>
      <c r="M56" s="5">
        <v>53</v>
      </c>
      <c r="N56" s="5">
        <v>0</v>
      </c>
      <c r="O56" s="5" t="s">
        <v>18</v>
      </c>
      <c r="P56" s="5">
        <f t="shared" si="3"/>
        <v>53</v>
      </c>
      <c r="Q56" s="7" t="s">
        <v>20</v>
      </c>
    </row>
    <row r="57" spans="1:17" ht="27" x14ac:dyDescent="0.15">
      <c r="A57" s="5" t="s">
        <v>78</v>
      </c>
      <c r="B57" s="5" t="s">
        <v>211</v>
      </c>
      <c r="C57" s="5" t="s">
        <v>17</v>
      </c>
      <c r="D57" s="5" t="s">
        <v>294</v>
      </c>
      <c r="E57" s="5" t="s">
        <v>345</v>
      </c>
      <c r="F57" s="5" t="s">
        <v>411</v>
      </c>
      <c r="G57" s="5">
        <f t="shared" si="0"/>
        <v>83.300000000000011</v>
      </c>
      <c r="H57" s="5">
        <f t="shared" si="1"/>
        <v>41.650000000000006</v>
      </c>
      <c r="I57" s="5"/>
      <c r="J57" s="5">
        <f t="shared" si="2"/>
        <v>41.650000000000006</v>
      </c>
      <c r="K57" s="5">
        <v>54</v>
      </c>
      <c r="L57" s="5" t="s">
        <v>18</v>
      </c>
      <c r="M57" s="5">
        <v>54</v>
      </c>
      <c r="N57" s="5">
        <v>0</v>
      </c>
      <c r="O57" s="5" t="s">
        <v>18</v>
      </c>
      <c r="P57" s="5">
        <f t="shared" si="3"/>
        <v>54</v>
      </c>
      <c r="Q57" s="7" t="s">
        <v>20</v>
      </c>
    </row>
    <row r="58" spans="1:17" ht="27" x14ac:dyDescent="0.15">
      <c r="A58" s="5" t="s">
        <v>79</v>
      </c>
      <c r="B58" s="5" t="s">
        <v>212</v>
      </c>
      <c r="C58" s="5" t="s">
        <v>17</v>
      </c>
      <c r="D58" s="5" t="s">
        <v>294</v>
      </c>
      <c r="E58" s="5" t="s">
        <v>346</v>
      </c>
      <c r="F58" s="5" t="s">
        <v>412</v>
      </c>
      <c r="G58" s="5">
        <f t="shared" si="0"/>
        <v>83.1</v>
      </c>
      <c r="H58" s="5">
        <f t="shared" si="1"/>
        <v>41.55</v>
      </c>
      <c r="I58" s="5"/>
      <c r="J58" s="5">
        <f t="shared" si="2"/>
        <v>41.55</v>
      </c>
      <c r="K58" s="5">
        <v>55</v>
      </c>
      <c r="L58" s="5" t="s">
        <v>18</v>
      </c>
      <c r="M58" s="5">
        <v>55</v>
      </c>
      <c r="N58" s="5">
        <v>0</v>
      </c>
      <c r="O58" s="5" t="s">
        <v>18</v>
      </c>
      <c r="P58" s="5">
        <f t="shared" si="3"/>
        <v>55</v>
      </c>
      <c r="Q58" s="7" t="s">
        <v>20</v>
      </c>
    </row>
    <row r="59" spans="1:17" ht="27" x14ac:dyDescent="0.15">
      <c r="A59" s="5" t="s">
        <v>80</v>
      </c>
      <c r="B59" s="5" t="s">
        <v>213</v>
      </c>
      <c r="C59" s="5" t="s">
        <v>17</v>
      </c>
      <c r="D59" s="5" t="s">
        <v>294</v>
      </c>
      <c r="E59" s="5" t="s">
        <v>347</v>
      </c>
      <c r="F59" s="5" t="s">
        <v>413</v>
      </c>
      <c r="G59" s="5">
        <f t="shared" si="0"/>
        <v>82.7</v>
      </c>
      <c r="H59" s="5">
        <f t="shared" si="1"/>
        <v>41.35</v>
      </c>
      <c r="I59" s="5"/>
      <c r="J59" s="5">
        <f t="shared" si="2"/>
        <v>41.35</v>
      </c>
      <c r="K59" s="5">
        <v>56</v>
      </c>
      <c r="L59" s="5" t="s">
        <v>18</v>
      </c>
      <c r="M59" s="5">
        <v>56</v>
      </c>
      <c r="N59" s="5">
        <v>0</v>
      </c>
      <c r="O59" s="5" t="s">
        <v>18</v>
      </c>
      <c r="P59" s="5">
        <f t="shared" si="3"/>
        <v>56</v>
      </c>
      <c r="Q59" s="7" t="s">
        <v>20</v>
      </c>
    </row>
    <row r="60" spans="1:17" ht="27" x14ac:dyDescent="0.15">
      <c r="A60" s="5" t="s">
        <v>81</v>
      </c>
      <c r="B60" s="5" t="s">
        <v>214</v>
      </c>
      <c r="C60" s="5" t="s">
        <v>17</v>
      </c>
      <c r="D60" s="5" t="s">
        <v>294</v>
      </c>
      <c r="E60" s="5" t="s">
        <v>348</v>
      </c>
      <c r="F60" s="5" t="s">
        <v>350</v>
      </c>
      <c r="G60" s="5">
        <f t="shared" si="0"/>
        <v>81.5</v>
      </c>
      <c r="H60" s="5">
        <f t="shared" si="1"/>
        <v>40.75</v>
      </c>
      <c r="I60" s="5"/>
      <c r="J60" s="5">
        <f t="shared" si="2"/>
        <v>40.75</v>
      </c>
      <c r="K60" s="5">
        <v>57</v>
      </c>
      <c r="L60" s="5" t="s">
        <v>18</v>
      </c>
      <c r="M60" s="5">
        <v>57</v>
      </c>
      <c r="N60" s="5">
        <v>0</v>
      </c>
      <c r="O60" s="5" t="s">
        <v>18</v>
      </c>
      <c r="P60" s="5">
        <f t="shared" si="3"/>
        <v>57</v>
      </c>
      <c r="Q60" s="7" t="s">
        <v>20</v>
      </c>
    </row>
    <row r="61" spans="1:17" ht="27" x14ac:dyDescent="0.15">
      <c r="A61" s="5" t="s">
        <v>82</v>
      </c>
      <c r="B61" s="5" t="s">
        <v>215</v>
      </c>
      <c r="C61" s="5" t="s">
        <v>17</v>
      </c>
      <c r="D61" s="5" t="s">
        <v>294</v>
      </c>
      <c r="E61" s="5" t="s">
        <v>343</v>
      </c>
      <c r="F61" s="5" t="s">
        <v>414</v>
      </c>
      <c r="G61" s="5">
        <f t="shared" si="0"/>
        <v>79.800000000000011</v>
      </c>
      <c r="H61" s="5">
        <f t="shared" si="1"/>
        <v>39.900000000000006</v>
      </c>
      <c r="I61" s="5"/>
      <c r="J61" s="5">
        <f t="shared" si="2"/>
        <v>39.900000000000006</v>
      </c>
      <c r="K61" s="5">
        <v>58</v>
      </c>
      <c r="L61" s="5" t="s">
        <v>18</v>
      </c>
      <c r="M61" s="5">
        <v>58</v>
      </c>
      <c r="N61" s="5">
        <v>0</v>
      </c>
      <c r="O61" s="5" t="s">
        <v>18</v>
      </c>
      <c r="P61" s="5">
        <f t="shared" si="3"/>
        <v>58</v>
      </c>
      <c r="Q61" s="7" t="s">
        <v>20</v>
      </c>
    </row>
    <row r="62" spans="1:17" ht="27" x14ac:dyDescent="0.15">
      <c r="A62" s="5" t="s">
        <v>83</v>
      </c>
      <c r="B62" s="5" t="s">
        <v>216</v>
      </c>
      <c r="C62" s="5" t="s">
        <v>17</v>
      </c>
      <c r="D62" s="5" t="s">
        <v>294</v>
      </c>
      <c r="E62" s="5" t="s">
        <v>349</v>
      </c>
      <c r="F62" s="5" t="s">
        <v>415</v>
      </c>
      <c r="G62" s="5">
        <f t="shared" si="0"/>
        <v>79.2</v>
      </c>
      <c r="H62" s="5">
        <f t="shared" si="1"/>
        <v>39.6</v>
      </c>
      <c r="I62" s="5"/>
      <c r="J62" s="5">
        <f t="shared" si="2"/>
        <v>39.6</v>
      </c>
      <c r="K62" s="5">
        <v>58</v>
      </c>
      <c r="L62" s="5" t="s">
        <v>18</v>
      </c>
      <c r="M62" s="5">
        <v>59</v>
      </c>
      <c r="N62" s="5">
        <v>0</v>
      </c>
      <c r="O62" s="5" t="s">
        <v>18</v>
      </c>
      <c r="P62" s="5">
        <f t="shared" si="3"/>
        <v>59</v>
      </c>
      <c r="Q62" s="7" t="s">
        <v>20</v>
      </c>
    </row>
    <row r="63" spans="1:17" ht="27" x14ac:dyDescent="0.15">
      <c r="A63" s="5" t="s">
        <v>84</v>
      </c>
      <c r="B63" s="5" t="s">
        <v>217</v>
      </c>
      <c r="C63" s="5" t="s">
        <v>17</v>
      </c>
      <c r="D63" s="5" t="s">
        <v>294</v>
      </c>
      <c r="E63" s="5" t="s">
        <v>350</v>
      </c>
      <c r="F63" s="5" t="s">
        <v>325</v>
      </c>
      <c r="G63" s="5">
        <f t="shared" si="0"/>
        <v>77.8</v>
      </c>
      <c r="H63" s="5">
        <f t="shared" si="1"/>
        <v>38.9</v>
      </c>
      <c r="I63" s="5"/>
      <c r="J63" s="5">
        <f t="shared" si="2"/>
        <v>38.9</v>
      </c>
      <c r="K63" s="5">
        <v>60</v>
      </c>
      <c r="L63" s="5" t="s">
        <v>18</v>
      </c>
      <c r="M63" s="5">
        <v>60</v>
      </c>
      <c r="N63" s="5">
        <v>0</v>
      </c>
      <c r="O63" s="5" t="s">
        <v>18</v>
      </c>
      <c r="P63" s="5">
        <f t="shared" si="3"/>
        <v>60</v>
      </c>
      <c r="Q63" s="7" t="s">
        <v>20</v>
      </c>
    </row>
    <row r="64" spans="1:17" ht="27" x14ac:dyDescent="0.15">
      <c r="A64" s="5" t="s">
        <v>85</v>
      </c>
      <c r="B64" s="5" t="s">
        <v>218</v>
      </c>
      <c r="C64" s="5" t="s">
        <v>17</v>
      </c>
      <c r="D64" s="5" t="s">
        <v>294</v>
      </c>
      <c r="E64" s="5" t="s">
        <v>351</v>
      </c>
      <c r="F64" s="5" t="s">
        <v>416</v>
      </c>
      <c r="G64" s="5">
        <f t="shared" si="0"/>
        <v>77.5</v>
      </c>
      <c r="H64" s="5">
        <f t="shared" si="1"/>
        <v>38.75</v>
      </c>
      <c r="I64" s="5"/>
      <c r="J64" s="5">
        <f t="shared" si="2"/>
        <v>38.75</v>
      </c>
      <c r="K64" s="5">
        <v>61</v>
      </c>
      <c r="L64" s="5" t="s">
        <v>18</v>
      </c>
      <c r="M64" s="5">
        <v>61</v>
      </c>
      <c r="N64" s="5">
        <v>0</v>
      </c>
      <c r="O64" s="5" t="s">
        <v>18</v>
      </c>
      <c r="P64" s="5">
        <f t="shared" si="3"/>
        <v>61</v>
      </c>
      <c r="Q64" s="7" t="s">
        <v>20</v>
      </c>
    </row>
    <row r="65" spans="1:17" ht="27" x14ac:dyDescent="0.15">
      <c r="A65" s="5" t="s">
        <v>86</v>
      </c>
      <c r="B65" s="5" t="s">
        <v>219</v>
      </c>
      <c r="C65" s="5" t="s">
        <v>17</v>
      </c>
      <c r="D65" s="5" t="s">
        <v>294</v>
      </c>
      <c r="E65" s="5" t="s">
        <v>352</v>
      </c>
      <c r="F65" s="5" t="s">
        <v>417</v>
      </c>
      <c r="G65" s="5">
        <f t="shared" si="0"/>
        <v>76.099999999999994</v>
      </c>
      <c r="H65" s="5">
        <f t="shared" si="1"/>
        <v>38.049999999999997</v>
      </c>
      <c r="I65" s="5"/>
      <c r="J65" s="5">
        <f t="shared" si="2"/>
        <v>38.049999999999997</v>
      </c>
      <c r="K65" s="5">
        <v>62</v>
      </c>
      <c r="L65" s="5" t="s">
        <v>18</v>
      </c>
      <c r="M65" s="5">
        <v>62</v>
      </c>
      <c r="N65" s="5">
        <v>0</v>
      </c>
      <c r="O65" s="5" t="s">
        <v>18</v>
      </c>
      <c r="P65" s="5">
        <f t="shared" si="3"/>
        <v>62</v>
      </c>
      <c r="Q65" s="7" t="s">
        <v>20</v>
      </c>
    </row>
    <row r="66" spans="1:17" ht="27" x14ac:dyDescent="0.15">
      <c r="A66" s="5" t="s">
        <v>87</v>
      </c>
      <c r="B66" s="5" t="s">
        <v>220</v>
      </c>
      <c r="C66" s="5" t="s">
        <v>17</v>
      </c>
      <c r="D66" s="5" t="s">
        <v>294</v>
      </c>
      <c r="E66" s="5" t="s">
        <v>353</v>
      </c>
      <c r="F66" s="5" t="s">
        <v>418</v>
      </c>
      <c r="G66" s="5">
        <f t="shared" si="0"/>
        <v>74.099999999999994</v>
      </c>
      <c r="H66" s="5">
        <f t="shared" si="1"/>
        <v>37.049999999999997</v>
      </c>
      <c r="I66" s="5"/>
      <c r="J66" s="5">
        <f t="shared" si="2"/>
        <v>37.049999999999997</v>
      </c>
      <c r="K66" s="5">
        <v>62</v>
      </c>
      <c r="L66" s="5" t="s">
        <v>18</v>
      </c>
      <c r="M66" s="5">
        <v>63</v>
      </c>
      <c r="N66" s="5">
        <v>0</v>
      </c>
      <c r="O66" s="5" t="s">
        <v>18</v>
      </c>
      <c r="P66" s="5">
        <f t="shared" si="3"/>
        <v>63</v>
      </c>
      <c r="Q66" s="7" t="s">
        <v>20</v>
      </c>
    </row>
    <row r="67" spans="1:17" ht="27" x14ac:dyDescent="0.15">
      <c r="A67" s="5" t="s">
        <v>88</v>
      </c>
      <c r="B67" s="5" t="s">
        <v>221</v>
      </c>
      <c r="C67" s="5" t="s">
        <v>17</v>
      </c>
      <c r="D67" s="5" t="s">
        <v>294</v>
      </c>
      <c r="E67" s="5" t="s">
        <v>354</v>
      </c>
      <c r="F67" s="5" t="s">
        <v>419</v>
      </c>
      <c r="G67" s="5">
        <f t="shared" si="0"/>
        <v>74.099999999999994</v>
      </c>
      <c r="H67" s="5">
        <f t="shared" si="1"/>
        <v>37.049999999999997</v>
      </c>
      <c r="I67" s="5"/>
      <c r="J67" s="5">
        <f t="shared" si="2"/>
        <v>37.049999999999997</v>
      </c>
      <c r="K67" s="5">
        <v>64</v>
      </c>
      <c r="L67" s="5" t="s">
        <v>18</v>
      </c>
      <c r="M67" s="5">
        <v>64</v>
      </c>
      <c r="N67" s="5">
        <v>0</v>
      </c>
      <c r="O67" s="5" t="s">
        <v>18</v>
      </c>
      <c r="P67" s="5">
        <f t="shared" si="3"/>
        <v>63</v>
      </c>
      <c r="Q67" s="7" t="s">
        <v>20</v>
      </c>
    </row>
    <row r="68" spans="1:17" ht="27" x14ac:dyDescent="0.15">
      <c r="A68" s="5" t="s">
        <v>89</v>
      </c>
      <c r="B68" s="5" t="s">
        <v>222</v>
      </c>
      <c r="C68" s="5" t="s">
        <v>17</v>
      </c>
      <c r="D68" s="5" t="s">
        <v>294</v>
      </c>
      <c r="E68" s="5" t="s">
        <v>355</v>
      </c>
      <c r="F68" s="5" t="s">
        <v>420</v>
      </c>
      <c r="G68" s="5">
        <f t="shared" si="0"/>
        <v>73.699999999999989</v>
      </c>
      <c r="H68" s="5">
        <f t="shared" si="1"/>
        <v>36.849999999999994</v>
      </c>
      <c r="I68" s="5"/>
      <c r="J68" s="5">
        <f t="shared" si="2"/>
        <v>36.849999999999994</v>
      </c>
      <c r="K68" s="5">
        <v>65</v>
      </c>
      <c r="L68" s="5" t="s">
        <v>18</v>
      </c>
      <c r="M68" s="5">
        <v>65</v>
      </c>
      <c r="N68" s="5">
        <v>0</v>
      </c>
      <c r="O68" s="5" t="s">
        <v>18</v>
      </c>
      <c r="P68" s="5">
        <v>65</v>
      </c>
      <c r="Q68" s="7" t="s">
        <v>20</v>
      </c>
    </row>
    <row r="69" spans="1:17" ht="27" x14ac:dyDescent="0.15">
      <c r="A69" s="5" t="s">
        <v>90</v>
      </c>
      <c r="B69" s="5" t="s">
        <v>223</v>
      </c>
      <c r="C69" s="5" t="s">
        <v>17</v>
      </c>
      <c r="D69" s="5" t="s">
        <v>294</v>
      </c>
      <c r="E69" s="5" t="s">
        <v>356</v>
      </c>
      <c r="F69" s="5" t="s">
        <v>395</v>
      </c>
      <c r="G69" s="5">
        <f t="shared" ref="G69:G132" si="10">E69+F69</f>
        <v>66.8</v>
      </c>
      <c r="H69" s="5">
        <f t="shared" ref="H69:H132" si="11">G69/2</f>
        <v>33.4</v>
      </c>
      <c r="I69" s="5"/>
      <c r="J69" s="5">
        <f t="shared" ref="J69:J132" si="12">H69+I69</f>
        <v>33.4</v>
      </c>
      <c r="K69" s="5">
        <v>66</v>
      </c>
      <c r="L69" s="5" t="s">
        <v>18</v>
      </c>
      <c r="M69" s="5">
        <v>66</v>
      </c>
      <c r="N69" s="5">
        <v>0</v>
      </c>
      <c r="O69" s="5" t="s">
        <v>18</v>
      </c>
      <c r="P69" s="5">
        <f t="shared" si="3"/>
        <v>66</v>
      </c>
      <c r="Q69" s="7" t="s">
        <v>20</v>
      </c>
    </row>
    <row r="70" spans="1:17" ht="27" x14ac:dyDescent="0.15">
      <c r="A70" s="5" t="s">
        <v>91</v>
      </c>
      <c r="B70" s="5" t="s">
        <v>224</v>
      </c>
      <c r="C70" s="5" t="s">
        <v>17</v>
      </c>
      <c r="D70" s="5" t="s">
        <v>294</v>
      </c>
      <c r="E70" s="5" t="s">
        <v>353</v>
      </c>
      <c r="F70" s="5" t="s">
        <v>421</v>
      </c>
      <c r="G70" s="5">
        <f t="shared" si="10"/>
        <v>62.3</v>
      </c>
      <c r="H70" s="5">
        <f t="shared" si="11"/>
        <v>31.15</v>
      </c>
      <c r="I70" s="5"/>
      <c r="J70" s="5">
        <f t="shared" si="12"/>
        <v>31.15</v>
      </c>
      <c r="K70" s="5">
        <v>66</v>
      </c>
      <c r="L70" s="5" t="s">
        <v>18</v>
      </c>
      <c r="M70" s="5">
        <v>67</v>
      </c>
      <c r="N70" s="5">
        <v>0</v>
      </c>
      <c r="O70" s="5" t="s">
        <v>18</v>
      </c>
      <c r="P70" s="5">
        <f t="shared" ref="P70:P72" si="13">IF(J69=J70,P69,P69+1)</f>
        <v>67</v>
      </c>
      <c r="Q70" s="7" t="s">
        <v>20</v>
      </c>
    </row>
    <row r="71" spans="1:17" ht="27" x14ac:dyDescent="0.15">
      <c r="A71" s="5" t="s">
        <v>92</v>
      </c>
      <c r="B71" s="5" t="s">
        <v>225</v>
      </c>
      <c r="C71" s="5" t="s">
        <v>17</v>
      </c>
      <c r="D71" s="5" t="s">
        <v>294</v>
      </c>
      <c r="E71" s="5" t="s">
        <v>357</v>
      </c>
      <c r="F71" s="5" t="s">
        <v>422</v>
      </c>
      <c r="G71" s="5">
        <f t="shared" si="10"/>
        <v>57.4</v>
      </c>
      <c r="H71" s="5">
        <f t="shared" si="11"/>
        <v>28.7</v>
      </c>
      <c r="I71" s="5"/>
      <c r="J71" s="5">
        <f t="shared" si="12"/>
        <v>28.7</v>
      </c>
      <c r="K71" s="5">
        <v>68</v>
      </c>
      <c r="L71" s="5" t="s">
        <v>18</v>
      </c>
      <c r="M71" s="5">
        <v>68</v>
      </c>
      <c r="N71" s="5">
        <v>0</v>
      </c>
      <c r="O71" s="5" t="s">
        <v>18</v>
      </c>
      <c r="P71" s="5">
        <f t="shared" si="13"/>
        <v>68</v>
      </c>
      <c r="Q71" s="7" t="s">
        <v>20</v>
      </c>
    </row>
    <row r="72" spans="1:17" ht="27" x14ac:dyDescent="0.15">
      <c r="A72" s="5" t="s">
        <v>93</v>
      </c>
      <c r="B72" s="5" t="s">
        <v>226</v>
      </c>
      <c r="C72" s="5" t="s">
        <v>17</v>
      </c>
      <c r="D72" s="5" t="s">
        <v>294</v>
      </c>
      <c r="E72" s="5" t="s">
        <v>358</v>
      </c>
      <c r="F72" s="5" t="s">
        <v>423</v>
      </c>
      <c r="G72" s="5">
        <f t="shared" si="10"/>
        <v>57.4</v>
      </c>
      <c r="H72" s="5">
        <f t="shared" si="11"/>
        <v>28.7</v>
      </c>
      <c r="I72" s="5"/>
      <c r="J72" s="5">
        <f t="shared" si="12"/>
        <v>28.7</v>
      </c>
      <c r="K72" s="5">
        <v>69</v>
      </c>
      <c r="L72" s="5" t="s">
        <v>18</v>
      </c>
      <c r="M72" s="5">
        <v>69</v>
      </c>
      <c r="N72" s="5">
        <v>0</v>
      </c>
      <c r="O72" s="5" t="s">
        <v>18</v>
      </c>
      <c r="P72" s="5">
        <f t="shared" si="13"/>
        <v>68</v>
      </c>
      <c r="Q72" s="7" t="s">
        <v>20</v>
      </c>
    </row>
    <row r="73" spans="1:17" ht="27" x14ac:dyDescent="0.15">
      <c r="A73" s="5" t="s">
        <v>94</v>
      </c>
      <c r="B73" s="5" t="s">
        <v>227</v>
      </c>
      <c r="C73" s="5" t="s">
        <v>17</v>
      </c>
      <c r="D73" s="5" t="s">
        <v>294</v>
      </c>
      <c r="E73" s="5" t="s">
        <v>359</v>
      </c>
      <c r="F73" s="5" t="s">
        <v>359</v>
      </c>
      <c r="G73" s="5" t="s">
        <v>359</v>
      </c>
      <c r="H73" s="5" t="s">
        <v>359</v>
      </c>
      <c r="I73" s="5"/>
      <c r="J73" s="5">
        <f t="shared" si="12"/>
        <v>-1</v>
      </c>
      <c r="K73" s="5">
        <v>70</v>
      </c>
      <c r="L73" s="5" t="s">
        <v>18</v>
      </c>
      <c r="M73" s="5">
        <v>70</v>
      </c>
      <c r="N73" s="5">
        <v>0</v>
      </c>
      <c r="O73" s="5" t="s">
        <v>18</v>
      </c>
      <c r="P73" s="5"/>
      <c r="Q73" s="7" t="s">
        <v>20</v>
      </c>
    </row>
    <row r="74" spans="1:17" ht="27" x14ac:dyDescent="0.15">
      <c r="A74" s="5" t="s">
        <v>95</v>
      </c>
      <c r="B74" s="5" t="s">
        <v>228</v>
      </c>
      <c r="C74" s="5" t="s">
        <v>17</v>
      </c>
      <c r="D74" s="5" t="s">
        <v>294</v>
      </c>
      <c r="E74" s="5" t="s">
        <v>359</v>
      </c>
      <c r="F74" s="5" t="s">
        <v>359</v>
      </c>
      <c r="G74" s="5" t="s">
        <v>359</v>
      </c>
      <c r="H74" s="5" t="s">
        <v>359</v>
      </c>
      <c r="I74" s="5"/>
      <c r="J74" s="5">
        <f t="shared" si="12"/>
        <v>-1</v>
      </c>
      <c r="K74" s="5">
        <v>70</v>
      </c>
      <c r="L74" s="5" t="s">
        <v>18</v>
      </c>
      <c r="M74" s="5">
        <v>71</v>
      </c>
      <c r="N74" s="5">
        <v>0</v>
      </c>
      <c r="O74" s="5" t="s">
        <v>18</v>
      </c>
      <c r="P74" s="5"/>
      <c r="Q74" s="7" t="s">
        <v>20</v>
      </c>
    </row>
    <row r="75" spans="1:17" ht="27" x14ac:dyDescent="0.15">
      <c r="A75" s="5" t="s">
        <v>96</v>
      </c>
      <c r="B75" s="5" t="s">
        <v>229</v>
      </c>
      <c r="C75" s="5" t="s">
        <v>17</v>
      </c>
      <c r="D75" s="5" t="s">
        <v>294</v>
      </c>
      <c r="E75" s="5" t="s">
        <v>359</v>
      </c>
      <c r="F75" s="5" t="s">
        <v>359</v>
      </c>
      <c r="G75" s="5" t="s">
        <v>359</v>
      </c>
      <c r="H75" s="5" t="s">
        <v>359</v>
      </c>
      <c r="I75" s="5"/>
      <c r="J75" s="5">
        <f t="shared" si="12"/>
        <v>-1</v>
      </c>
      <c r="K75" s="5">
        <v>72</v>
      </c>
      <c r="L75" s="5" t="s">
        <v>18</v>
      </c>
      <c r="M75" s="5">
        <v>72</v>
      </c>
      <c r="N75" s="5">
        <v>0</v>
      </c>
      <c r="O75" s="5" t="s">
        <v>18</v>
      </c>
      <c r="P75" s="5"/>
      <c r="Q75" s="7" t="s">
        <v>20</v>
      </c>
    </row>
    <row r="76" spans="1:17" ht="27" x14ac:dyDescent="0.15">
      <c r="A76" s="5" t="s">
        <v>97</v>
      </c>
      <c r="B76" s="5" t="s">
        <v>230</v>
      </c>
      <c r="C76" s="5" t="s">
        <v>17</v>
      </c>
      <c r="D76" s="5" t="s">
        <v>294</v>
      </c>
      <c r="E76" s="5" t="s">
        <v>359</v>
      </c>
      <c r="F76" s="5" t="s">
        <v>359</v>
      </c>
      <c r="G76" s="5" t="s">
        <v>359</v>
      </c>
      <c r="H76" s="5" t="s">
        <v>359</v>
      </c>
      <c r="I76" s="5"/>
      <c r="J76" s="5">
        <f t="shared" si="12"/>
        <v>-1</v>
      </c>
      <c r="K76" s="5">
        <v>73</v>
      </c>
      <c r="L76" s="5" t="s">
        <v>18</v>
      </c>
      <c r="M76" s="5">
        <v>73</v>
      </c>
      <c r="N76" s="5">
        <v>0</v>
      </c>
      <c r="O76" s="5" t="s">
        <v>18</v>
      </c>
      <c r="P76" s="5"/>
      <c r="Q76" s="7" t="s">
        <v>20</v>
      </c>
    </row>
    <row r="77" spans="1:17" ht="27" x14ac:dyDescent="0.15">
      <c r="A77" s="5" t="s">
        <v>24</v>
      </c>
      <c r="B77" s="5" t="s">
        <v>231</v>
      </c>
      <c r="C77" s="5" t="s">
        <v>17</v>
      </c>
      <c r="D77" s="5" t="s">
        <v>294</v>
      </c>
      <c r="E77" s="5" t="s">
        <v>359</v>
      </c>
      <c r="F77" s="5" t="s">
        <v>359</v>
      </c>
      <c r="G77" s="5" t="s">
        <v>359</v>
      </c>
      <c r="H77" s="5" t="s">
        <v>359</v>
      </c>
      <c r="I77" s="5"/>
      <c r="J77" s="5">
        <f t="shared" si="12"/>
        <v>-1</v>
      </c>
      <c r="K77" s="5">
        <v>74</v>
      </c>
      <c r="L77" s="5" t="s">
        <v>18</v>
      </c>
      <c r="M77" s="5">
        <v>74</v>
      </c>
      <c r="N77" s="5">
        <v>0</v>
      </c>
      <c r="O77" s="5" t="s">
        <v>18</v>
      </c>
      <c r="P77" s="5"/>
      <c r="Q77" s="7" t="s">
        <v>20</v>
      </c>
    </row>
    <row r="78" spans="1:17" ht="27" x14ac:dyDescent="0.15">
      <c r="A78" s="5" t="s">
        <v>98</v>
      </c>
      <c r="B78" s="5" t="s">
        <v>232</v>
      </c>
      <c r="C78" s="5" t="s">
        <v>17</v>
      </c>
      <c r="D78" s="5" t="s">
        <v>294</v>
      </c>
      <c r="E78" s="5" t="s">
        <v>359</v>
      </c>
      <c r="F78" s="5" t="s">
        <v>359</v>
      </c>
      <c r="G78" s="5" t="s">
        <v>359</v>
      </c>
      <c r="H78" s="5" t="s">
        <v>359</v>
      </c>
      <c r="I78" s="5"/>
      <c r="J78" s="5">
        <f t="shared" si="12"/>
        <v>-1</v>
      </c>
      <c r="K78" s="5">
        <v>74</v>
      </c>
      <c r="L78" s="5" t="s">
        <v>18</v>
      </c>
      <c r="M78" s="5">
        <v>75</v>
      </c>
      <c r="N78" s="5">
        <v>0</v>
      </c>
      <c r="O78" s="5" t="s">
        <v>18</v>
      </c>
      <c r="P78" s="5"/>
      <c r="Q78" s="7" t="s">
        <v>20</v>
      </c>
    </row>
    <row r="79" spans="1:17" ht="27" x14ac:dyDescent="0.15">
      <c r="A79" s="5" t="s">
        <v>99</v>
      </c>
      <c r="B79" s="5" t="s">
        <v>233</v>
      </c>
      <c r="C79" s="5" t="s">
        <v>17</v>
      </c>
      <c r="D79" s="5" t="s">
        <v>294</v>
      </c>
      <c r="E79" s="5" t="s">
        <v>359</v>
      </c>
      <c r="F79" s="5" t="s">
        <v>359</v>
      </c>
      <c r="G79" s="5" t="s">
        <v>359</v>
      </c>
      <c r="H79" s="5" t="s">
        <v>359</v>
      </c>
      <c r="I79" s="5"/>
      <c r="J79" s="5">
        <f t="shared" si="12"/>
        <v>-1</v>
      </c>
      <c r="K79" s="5">
        <v>76</v>
      </c>
      <c r="L79" s="5" t="s">
        <v>18</v>
      </c>
      <c r="M79" s="5">
        <v>76</v>
      </c>
      <c r="N79" s="5">
        <v>0</v>
      </c>
      <c r="O79" s="5" t="s">
        <v>18</v>
      </c>
      <c r="P79" s="5"/>
      <c r="Q79" s="7" t="s">
        <v>20</v>
      </c>
    </row>
    <row r="80" spans="1:17" ht="27" x14ac:dyDescent="0.15">
      <c r="A80" s="5" t="s">
        <v>100</v>
      </c>
      <c r="B80" s="5" t="s">
        <v>234</v>
      </c>
      <c r="C80" s="5" t="s">
        <v>17</v>
      </c>
      <c r="D80" s="5" t="s">
        <v>294</v>
      </c>
      <c r="E80" s="5" t="s">
        <v>359</v>
      </c>
      <c r="F80" s="5" t="s">
        <v>359</v>
      </c>
      <c r="G80" s="5" t="s">
        <v>359</v>
      </c>
      <c r="H80" s="5" t="s">
        <v>359</v>
      </c>
      <c r="I80" s="5"/>
      <c r="J80" s="5">
        <f t="shared" si="12"/>
        <v>-1</v>
      </c>
      <c r="K80" s="5">
        <v>77</v>
      </c>
      <c r="L80" s="5" t="s">
        <v>18</v>
      </c>
      <c r="M80" s="5">
        <v>77</v>
      </c>
      <c r="N80" s="5">
        <v>0</v>
      </c>
      <c r="O80" s="5" t="s">
        <v>18</v>
      </c>
      <c r="P80" s="5"/>
      <c r="Q80" s="7" t="s">
        <v>20</v>
      </c>
    </row>
    <row r="81" spans="1:17" ht="27" x14ac:dyDescent="0.15">
      <c r="A81" s="5" t="s">
        <v>101</v>
      </c>
      <c r="B81" s="5" t="s">
        <v>235</v>
      </c>
      <c r="C81" s="5" t="s">
        <v>17</v>
      </c>
      <c r="D81" s="5" t="s">
        <v>294</v>
      </c>
      <c r="E81" s="5" t="s">
        <v>359</v>
      </c>
      <c r="F81" s="5" t="s">
        <v>359</v>
      </c>
      <c r="G81" s="5" t="s">
        <v>359</v>
      </c>
      <c r="H81" s="5" t="s">
        <v>359</v>
      </c>
      <c r="I81" s="5"/>
      <c r="J81" s="5">
        <f t="shared" si="12"/>
        <v>-1</v>
      </c>
      <c r="K81" s="5">
        <v>77</v>
      </c>
      <c r="L81" s="5" t="s">
        <v>18</v>
      </c>
      <c r="M81" s="5">
        <v>78</v>
      </c>
      <c r="N81" s="5">
        <v>0</v>
      </c>
      <c r="O81" s="5" t="s">
        <v>18</v>
      </c>
      <c r="P81" s="5"/>
      <c r="Q81" s="7" t="s">
        <v>20</v>
      </c>
    </row>
    <row r="82" spans="1:17" ht="27" x14ac:dyDescent="0.15">
      <c r="A82" s="5" t="s">
        <v>102</v>
      </c>
      <c r="B82" s="5" t="s">
        <v>236</v>
      </c>
      <c r="C82" s="5" t="s">
        <v>17</v>
      </c>
      <c r="D82" s="5" t="s">
        <v>294</v>
      </c>
      <c r="E82" s="5" t="s">
        <v>359</v>
      </c>
      <c r="F82" s="5" t="s">
        <v>359</v>
      </c>
      <c r="G82" s="5" t="s">
        <v>359</v>
      </c>
      <c r="H82" s="5" t="s">
        <v>359</v>
      </c>
      <c r="I82" s="5"/>
      <c r="J82" s="5">
        <f t="shared" si="12"/>
        <v>-1</v>
      </c>
      <c r="K82" s="5">
        <v>77</v>
      </c>
      <c r="L82" s="5" t="s">
        <v>18</v>
      </c>
      <c r="M82" s="5">
        <v>79</v>
      </c>
      <c r="N82" s="5">
        <v>0</v>
      </c>
      <c r="O82" s="5" t="s">
        <v>18</v>
      </c>
      <c r="P82" s="5"/>
      <c r="Q82" s="7" t="s">
        <v>20</v>
      </c>
    </row>
    <row r="83" spans="1:17" ht="27" x14ac:dyDescent="0.15">
      <c r="A83" s="5" t="s">
        <v>103</v>
      </c>
      <c r="B83" s="5" t="s">
        <v>237</v>
      </c>
      <c r="C83" s="5" t="s">
        <v>17</v>
      </c>
      <c r="D83" s="5" t="s">
        <v>294</v>
      </c>
      <c r="E83" s="5" t="s">
        <v>359</v>
      </c>
      <c r="F83" s="5" t="s">
        <v>359</v>
      </c>
      <c r="G83" s="5" t="s">
        <v>359</v>
      </c>
      <c r="H83" s="5" t="s">
        <v>359</v>
      </c>
      <c r="I83" s="5"/>
      <c r="J83" s="5">
        <f t="shared" si="12"/>
        <v>-1</v>
      </c>
      <c r="K83" s="5">
        <v>80</v>
      </c>
      <c r="L83" s="5" t="s">
        <v>18</v>
      </c>
      <c r="M83" s="5">
        <v>80</v>
      </c>
      <c r="N83" s="5">
        <v>0</v>
      </c>
      <c r="O83" s="5" t="s">
        <v>18</v>
      </c>
      <c r="P83" s="5"/>
      <c r="Q83" s="7" t="s">
        <v>20</v>
      </c>
    </row>
    <row r="84" spans="1:17" ht="27" x14ac:dyDescent="0.15">
      <c r="A84" s="5" t="s">
        <v>104</v>
      </c>
      <c r="B84" s="5" t="s">
        <v>238</v>
      </c>
      <c r="C84" s="5" t="s">
        <v>17</v>
      </c>
      <c r="D84" s="5" t="s">
        <v>294</v>
      </c>
      <c r="E84" s="5" t="s">
        <v>359</v>
      </c>
      <c r="F84" s="5" t="s">
        <v>359</v>
      </c>
      <c r="G84" s="5" t="s">
        <v>359</v>
      </c>
      <c r="H84" s="5" t="s">
        <v>359</v>
      </c>
      <c r="I84" s="5"/>
      <c r="J84" s="5">
        <f t="shared" si="12"/>
        <v>-1</v>
      </c>
      <c r="K84" s="5">
        <v>81</v>
      </c>
      <c r="L84" s="5" t="s">
        <v>18</v>
      </c>
      <c r="M84" s="5">
        <v>81</v>
      </c>
      <c r="N84" s="5">
        <v>0</v>
      </c>
      <c r="O84" s="5" t="s">
        <v>18</v>
      </c>
      <c r="P84" s="5"/>
      <c r="Q84" s="7" t="s">
        <v>20</v>
      </c>
    </row>
    <row r="85" spans="1:17" ht="27" x14ac:dyDescent="0.15">
      <c r="A85" s="5" t="s">
        <v>105</v>
      </c>
      <c r="B85" s="5" t="s">
        <v>239</v>
      </c>
      <c r="C85" s="5" t="s">
        <v>17</v>
      </c>
      <c r="D85" s="5" t="s">
        <v>294</v>
      </c>
      <c r="E85" s="5" t="s">
        <v>359</v>
      </c>
      <c r="F85" s="5" t="s">
        <v>359</v>
      </c>
      <c r="G85" s="5" t="s">
        <v>359</v>
      </c>
      <c r="H85" s="5" t="s">
        <v>359</v>
      </c>
      <c r="I85" s="5"/>
      <c r="J85" s="5">
        <f t="shared" si="12"/>
        <v>-1</v>
      </c>
      <c r="K85" s="5">
        <v>82</v>
      </c>
      <c r="L85" s="5" t="s">
        <v>18</v>
      </c>
      <c r="M85" s="5">
        <v>82</v>
      </c>
      <c r="N85" s="5">
        <v>0</v>
      </c>
      <c r="O85" s="5" t="s">
        <v>18</v>
      </c>
      <c r="P85" s="5"/>
      <c r="Q85" s="7" t="s">
        <v>20</v>
      </c>
    </row>
    <row r="86" spans="1:17" ht="27" x14ac:dyDescent="0.15">
      <c r="A86" s="5" t="s">
        <v>106</v>
      </c>
      <c r="B86" s="5" t="s">
        <v>240</v>
      </c>
      <c r="C86" s="5" t="s">
        <v>17</v>
      </c>
      <c r="D86" s="5" t="s">
        <v>294</v>
      </c>
      <c r="E86" s="5" t="s">
        <v>359</v>
      </c>
      <c r="F86" s="5" t="s">
        <v>359</v>
      </c>
      <c r="G86" s="5" t="s">
        <v>359</v>
      </c>
      <c r="H86" s="5" t="s">
        <v>359</v>
      </c>
      <c r="I86" s="5"/>
      <c r="J86" s="5">
        <f t="shared" si="12"/>
        <v>-1</v>
      </c>
      <c r="K86" s="5">
        <v>83</v>
      </c>
      <c r="L86" s="5" t="s">
        <v>18</v>
      </c>
      <c r="M86" s="5">
        <v>83</v>
      </c>
      <c r="N86" s="5">
        <v>0</v>
      </c>
      <c r="O86" s="5" t="s">
        <v>18</v>
      </c>
      <c r="P86" s="5"/>
      <c r="Q86" s="7" t="s">
        <v>20</v>
      </c>
    </row>
    <row r="87" spans="1:17" ht="27" x14ac:dyDescent="0.15">
      <c r="A87" s="5" t="s">
        <v>107</v>
      </c>
      <c r="B87" s="5" t="s">
        <v>241</v>
      </c>
      <c r="C87" s="5" t="s">
        <v>17</v>
      </c>
      <c r="D87" s="5" t="s">
        <v>294</v>
      </c>
      <c r="E87" s="5" t="s">
        <v>359</v>
      </c>
      <c r="F87" s="5" t="s">
        <v>359</v>
      </c>
      <c r="G87" s="5" t="s">
        <v>359</v>
      </c>
      <c r="H87" s="5" t="s">
        <v>359</v>
      </c>
      <c r="I87" s="5"/>
      <c r="J87" s="5">
        <f t="shared" si="12"/>
        <v>-1</v>
      </c>
      <c r="K87" s="5">
        <v>84</v>
      </c>
      <c r="L87" s="5" t="s">
        <v>18</v>
      </c>
      <c r="M87" s="5">
        <v>84</v>
      </c>
      <c r="N87" s="5">
        <v>0</v>
      </c>
      <c r="O87" s="5" t="s">
        <v>18</v>
      </c>
      <c r="P87" s="5"/>
      <c r="Q87" s="7" t="s">
        <v>20</v>
      </c>
    </row>
    <row r="88" spans="1:17" ht="27" x14ac:dyDescent="0.15">
      <c r="A88" s="5" t="s">
        <v>108</v>
      </c>
      <c r="B88" s="5" t="s">
        <v>242</v>
      </c>
      <c r="C88" s="5" t="s">
        <v>17</v>
      </c>
      <c r="D88" s="5" t="s">
        <v>294</v>
      </c>
      <c r="E88" s="5" t="s">
        <v>359</v>
      </c>
      <c r="F88" s="5" t="s">
        <v>359</v>
      </c>
      <c r="G88" s="5" t="s">
        <v>359</v>
      </c>
      <c r="H88" s="5" t="s">
        <v>359</v>
      </c>
      <c r="I88" s="5"/>
      <c r="J88" s="5">
        <f t="shared" si="12"/>
        <v>-1</v>
      </c>
      <c r="K88" s="5">
        <v>85</v>
      </c>
      <c r="L88" s="5" t="s">
        <v>18</v>
      </c>
      <c r="M88" s="5">
        <v>85</v>
      </c>
      <c r="N88" s="5">
        <v>0</v>
      </c>
      <c r="O88" s="5" t="s">
        <v>18</v>
      </c>
      <c r="P88" s="5"/>
      <c r="Q88" s="7" t="s">
        <v>20</v>
      </c>
    </row>
    <row r="89" spans="1:17" ht="27" x14ac:dyDescent="0.15">
      <c r="A89" s="5" t="s">
        <v>109</v>
      </c>
      <c r="B89" s="5" t="s">
        <v>243</v>
      </c>
      <c r="C89" s="5" t="s">
        <v>17</v>
      </c>
      <c r="D89" s="5" t="s">
        <v>294</v>
      </c>
      <c r="E89" s="5" t="s">
        <v>359</v>
      </c>
      <c r="F89" s="5" t="s">
        <v>359</v>
      </c>
      <c r="G89" s="5" t="s">
        <v>359</v>
      </c>
      <c r="H89" s="5" t="s">
        <v>359</v>
      </c>
      <c r="I89" s="5"/>
      <c r="J89" s="5">
        <f t="shared" si="12"/>
        <v>-1</v>
      </c>
      <c r="K89" s="5">
        <v>86</v>
      </c>
      <c r="L89" s="5" t="s">
        <v>18</v>
      </c>
      <c r="M89" s="5">
        <v>86</v>
      </c>
      <c r="N89" s="5">
        <v>0</v>
      </c>
      <c r="O89" s="5" t="s">
        <v>18</v>
      </c>
      <c r="P89" s="5"/>
      <c r="Q89" s="7" t="s">
        <v>20</v>
      </c>
    </row>
    <row r="90" spans="1:17" ht="27" x14ac:dyDescent="0.15">
      <c r="A90" s="5" t="s">
        <v>110</v>
      </c>
      <c r="B90" s="5" t="s">
        <v>244</v>
      </c>
      <c r="C90" s="5" t="s">
        <v>17</v>
      </c>
      <c r="D90" s="5" t="s">
        <v>294</v>
      </c>
      <c r="E90" s="5" t="s">
        <v>359</v>
      </c>
      <c r="F90" s="5" t="s">
        <v>359</v>
      </c>
      <c r="G90" s="5" t="s">
        <v>359</v>
      </c>
      <c r="H90" s="5" t="s">
        <v>359</v>
      </c>
      <c r="I90" s="5"/>
      <c r="J90" s="5">
        <f t="shared" si="12"/>
        <v>-1</v>
      </c>
      <c r="K90" s="5">
        <v>87</v>
      </c>
      <c r="L90" s="5" t="s">
        <v>18</v>
      </c>
      <c r="M90" s="5">
        <v>87</v>
      </c>
      <c r="N90" s="5">
        <v>0</v>
      </c>
      <c r="O90" s="5" t="s">
        <v>18</v>
      </c>
      <c r="P90" s="5"/>
      <c r="Q90" s="7" t="s">
        <v>20</v>
      </c>
    </row>
    <row r="91" spans="1:17" ht="27" x14ac:dyDescent="0.15">
      <c r="A91" s="5" t="s">
        <v>111</v>
      </c>
      <c r="B91" s="5" t="s">
        <v>245</v>
      </c>
      <c r="C91" s="5" t="s">
        <v>17</v>
      </c>
      <c r="D91" s="5" t="s">
        <v>294</v>
      </c>
      <c r="E91" s="5" t="s">
        <v>359</v>
      </c>
      <c r="F91" s="5" t="s">
        <v>359</v>
      </c>
      <c r="G91" s="5" t="s">
        <v>359</v>
      </c>
      <c r="H91" s="5" t="s">
        <v>359</v>
      </c>
      <c r="I91" s="5"/>
      <c r="J91" s="5">
        <f t="shared" si="12"/>
        <v>-1</v>
      </c>
      <c r="K91" s="5">
        <v>87</v>
      </c>
      <c r="L91" s="5" t="s">
        <v>18</v>
      </c>
      <c r="M91" s="5">
        <v>88</v>
      </c>
      <c r="N91" s="5">
        <v>0</v>
      </c>
      <c r="O91" s="5" t="s">
        <v>18</v>
      </c>
      <c r="P91" s="5"/>
      <c r="Q91" s="7" t="s">
        <v>20</v>
      </c>
    </row>
    <row r="92" spans="1:17" ht="27" x14ac:dyDescent="0.15">
      <c r="A92" s="5" t="s">
        <v>112</v>
      </c>
      <c r="B92" s="5" t="s">
        <v>246</v>
      </c>
      <c r="C92" s="5" t="s">
        <v>17</v>
      </c>
      <c r="D92" s="5" t="s">
        <v>294</v>
      </c>
      <c r="E92" s="5" t="s">
        <v>359</v>
      </c>
      <c r="F92" s="5" t="s">
        <v>359</v>
      </c>
      <c r="G92" s="5" t="s">
        <v>359</v>
      </c>
      <c r="H92" s="5" t="s">
        <v>359</v>
      </c>
      <c r="I92" s="5"/>
      <c r="J92" s="5">
        <f t="shared" si="12"/>
        <v>-1</v>
      </c>
      <c r="K92" s="5">
        <v>89</v>
      </c>
      <c r="L92" s="5" t="s">
        <v>18</v>
      </c>
      <c r="M92" s="5">
        <v>89</v>
      </c>
      <c r="N92" s="5">
        <v>0</v>
      </c>
      <c r="O92" s="5" t="s">
        <v>18</v>
      </c>
      <c r="P92" s="5"/>
      <c r="Q92" s="7" t="s">
        <v>20</v>
      </c>
    </row>
    <row r="93" spans="1:17" ht="27" x14ac:dyDescent="0.15">
      <c r="A93" s="5" t="s">
        <v>113</v>
      </c>
      <c r="B93" s="5" t="s">
        <v>247</v>
      </c>
      <c r="C93" s="5" t="s">
        <v>17</v>
      </c>
      <c r="D93" s="5" t="s">
        <v>294</v>
      </c>
      <c r="E93" s="5" t="s">
        <v>359</v>
      </c>
      <c r="F93" s="5" t="s">
        <v>359</v>
      </c>
      <c r="G93" s="5" t="s">
        <v>359</v>
      </c>
      <c r="H93" s="5" t="s">
        <v>359</v>
      </c>
      <c r="I93" s="5"/>
      <c r="J93" s="5">
        <f t="shared" si="12"/>
        <v>-1</v>
      </c>
      <c r="K93" s="5">
        <v>90</v>
      </c>
      <c r="L93" s="5" t="s">
        <v>18</v>
      </c>
      <c r="M93" s="5">
        <v>90</v>
      </c>
      <c r="N93" s="5">
        <v>0</v>
      </c>
      <c r="O93" s="5" t="s">
        <v>18</v>
      </c>
      <c r="P93" s="5"/>
      <c r="Q93" s="7" t="s">
        <v>20</v>
      </c>
    </row>
    <row r="94" spans="1:17" ht="27" x14ac:dyDescent="0.15">
      <c r="A94" s="5" t="s">
        <v>114</v>
      </c>
      <c r="B94" s="5" t="s">
        <v>248</v>
      </c>
      <c r="C94" s="5" t="s">
        <v>17</v>
      </c>
      <c r="D94" s="5" t="s">
        <v>294</v>
      </c>
      <c r="E94" s="5" t="s">
        <v>359</v>
      </c>
      <c r="F94" s="5" t="s">
        <v>359</v>
      </c>
      <c r="G94" s="5" t="s">
        <v>359</v>
      </c>
      <c r="H94" s="5" t="s">
        <v>359</v>
      </c>
      <c r="I94" s="5"/>
      <c r="J94" s="5">
        <f t="shared" si="12"/>
        <v>-1</v>
      </c>
      <c r="K94" s="5">
        <v>91</v>
      </c>
      <c r="L94" s="5" t="s">
        <v>18</v>
      </c>
      <c r="M94" s="5">
        <v>91</v>
      </c>
      <c r="N94" s="5">
        <v>0</v>
      </c>
      <c r="O94" s="5" t="s">
        <v>18</v>
      </c>
      <c r="P94" s="5"/>
      <c r="Q94" s="7" t="s">
        <v>20</v>
      </c>
    </row>
    <row r="95" spans="1:17" ht="27" x14ac:dyDescent="0.15">
      <c r="A95" s="5" t="s">
        <v>115</v>
      </c>
      <c r="B95" s="5" t="s">
        <v>249</v>
      </c>
      <c r="C95" s="5" t="s">
        <v>17</v>
      </c>
      <c r="D95" s="5" t="s">
        <v>294</v>
      </c>
      <c r="E95" s="5" t="s">
        <v>359</v>
      </c>
      <c r="F95" s="5" t="s">
        <v>359</v>
      </c>
      <c r="G95" s="5" t="s">
        <v>359</v>
      </c>
      <c r="H95" s="5" t="s">
        <v>359</v>
      </c>
      <c r="I95" s="5"/>
      <c r="J95" s="5">
        <f t="shared" si="12"/>
        <v>-1</v>
      </c>
      <c r="K95" s="5">
        <v>92</v>
      </c>
      <c r="L95" s="5" t="s">
        <v>18</v>
      </c>
      <c r="M95" s="5">
        <v>92</v>
      </c>
      <c r="N95" s="5">
        <v>0</v>
      </c>
      <c r="O95" s="5" t="s">
        <v>18</v>
      </c>
      <c r="P95" s="5"/>
      <c r="Q95" s="7" t="s">
        <v>20</v>
      </c>
    </row>
    <row r="96" spans="1:17" ht="27" x14ac:dyDescent="0.15">
      <c r="A96" s="5" t="s">
        <v>22</v>
      </c>
      <c r="B96" s="5" t="s">
        <v>250</v>
      </c>
      <c r="C96" s="5" t="s">
        <v>17</v>
      </c>
      <c r="D96" s="5" t="s">
        <v>294</v>
      </c>
      <c r="E96" s="5" t="s">
        <v>359</v>
      </c>
      <c r="F96" s="5" t="s">
        <v>359</v>
      </c>
      <c r="G96" s="5" t="s">
        <v>359</v>
      </c>
      <c r="H96" s="5" t="s">
        <v>359</v>
      </c>
      <c r="I96" s="5"/>
      <c r="J96" s="5">
        <f t="shared" si="12"/>
        <v>-1</v>
      </c>
      <c r="K96" s="5">
        <v>93</v>
      </c>
      <c r="L96" s="5" t="s">
        <v>18</v>
      </c>
      <c r="M96" s="5">
        <v>93</v>
      </c>
      <c r="N96" s="5">
        <v>0</v>
      </c>
      <c r="O96" s="5" t="s">
        <v>18</v>
      </c>
      <c r="P96" s="5"/>
      <c r="Q96" s="7" t="s">
        <v>20</v>
      </c>
    </row>
    <row r="97" spans="1:17" ht="27" x14ac:dyDescent="0.15">
      <c r="A97" s="5" t="s">
        <v>25</v>
      </c>
      <c r="B97" s="5" t="s">
        <v>251</v>
      </c>
      <c r="C97" s="5" t="s">
        <v>17</v>
      </c>
      <c r="D97" s="5" t="s">
        <v>294</v>
      </c>
      <c r="E97" s="5" t="s">
        <v>359</v>
      </c>
      <c r="F97" s="5" t="s">
        <v>359</v>
      </c>
      <c r="G97" s="5" t="s">
        <v>359</v>
      </c>
      <c r="H97" s="5" t="s">
        <v>359</v>
      </c>
      <c r="I97" s="5"/>
      <c r="J97" s="5">
        <f t="shared" si="12"/>
        <v>-1</v>
      </c>
      <c r="K97" s="5">
        <v>94</v>
      </c>
      <c r="L97" s="5" t="s">
        <v>18</v>
      </c>
      <c r="M97" s="5">
        <v>94</v>
      </c>
      <c r="N97" s="5">
        <v>0</v>
      </c>
      <c r="O97" s="5" t="s">
        <v>18</v>
      </c>
      <c r="P97" s="5"/>
      <c r="Q97" s="7" t="s">
        <v>20</v>
      </c>
    </row>
    <row r="98" spans="1:17" ht="27" x14ac:dyDescent="0.15">
      <c r="A98" s="5" t="s">
        <v>116</v>
      </c>
      <c r="B98" s="5" t="s">
        <v>252</v>
      </c>
      <c r="C98" s="5" t="s">
        <v>17</v>
      </c>
      <c r="D98" s="5" t="s">
        <v>294</v>
      </c>
      <c r="E98" s="5" t="s">
        <v>359</v>
      </c>
      <c r="F98" s="5" t="s">
        <v>359</v>
      </c>
      <c r="G98" s="5" t="s">
        <v>359</v>
      </c>
      <c r="H98" s="5" t="s">
        <v>359</v>
      </c>
      <c r="I98" s="5"/>
      <c r="J98" s="5">
        <f t="shared" si="12"/>
        <v>-1</v>
      </c>
      <c r="K98" s="5">
        <v>95</v>
      </c>
      <c r="L98" s="5" t="s">
        <v>18</v>
      </c>
      <c r="M98" s="5">
        <v>95</v>
      </c>
      <c r="N98" s="5">
        <v>0</v>
      </c>
      <c r="O98" s="5" t="s">
        <v>18</v>
      </c>
      <c r="P98" s="5"/>
      <c r="Q98" s="7" t="s">
        <v>20</v>
      </c>
    </row>
    <row r="99" spans="1:17" ht="27" x14ac:dyDescent="0.15">
      <c r="A99" s="5" t="s">
        <v>117</v>
      </c>
      <c r="B99" s="5" t="s">
        <v>253</v>
      </c>
      <c r="C99" s="5" t="s">
        <v>17</v>
      </c>
      <c r="D99" s="5" t="s">
        <v>294</v>
      </c>
      <c r="E99" s="5" t="s">
        <v>359</v>
      </c>
      <c r="F99" s="5" t="s">
        <v>359</v>
      </c>
      <c r="G99" s="5" t="s">
        <v>359</v>
      </c>
      <c r="H99" s="5" t="s">
        <v>359</v>
      </c>
      <c r="I99" s="5"/>
      <c r="J99" s="5">
        <f t="shared" si="12"/>
        <v>-1</v>
      </c>
      <c r="K99" s="5">
        <v>95</v>
      </c>
      <c r="L99" s="5" t="s">
        <v>18</v>
      </c>
      <c r="M99" s="5">
        <v>96</v>
      </c>
      <c r="N99" s="5">
        <v>0</v>
      </c>
      <c r="O99" s="5" t="s">
        <v>18</v>
      </c>
      <c r="P99" s="5"/>
      <c r="Q99" s="7" t="s">
        <v>20</v>
      </c>
    </row>
    <row r="100" spans="1:17" ht="27" x14ac:dyDescent="0.15">
      <c r="A100" s="5" t="s">
        <v>118</v>
      </c>
      <c r="B100" s="5" t="s">
        <v>254</v>
      </c>
      <c r="C100" s="5" t="s">
        <v>17</v>
      </c>
      <c r="D100" s="5" t="s">
        <v>294</v>
      </c>
      <c r="E100" s="5" t="s">
        <v>359</v>
      </c>
      <c r="F100" s="5" t="s">
        <v>359</v>
      </c>
      <c r="G100" s="5" t="s">
        <v>359</v>
      </c>
      <c r="H100" s="5" t="s">
        <v>359</v>
      </c>
      <c r="I100" s="5"/>
      <c r="J100" s="5">
        <f t="shared" si="12"/>
        <v>-1</v>
      </c>
      <c r="K100" s="5">
        <v>97</v>
      </c>
      <c r="L100" s="5" t="s">
        <v>18</v>
      </c>
      <c r="M100" s="5">
        <v>97</v>
      </c>
      <c r="N100" s="5">
        <v>0</v>
      </c>
      <c r="O100" s="5" t="s">
        <v>18</v>
      </c>
      <c r="P100" s="5"/>
      <c r="Q100" s="7" t="s">
        <v>20</v>
      </c>
    </row>
    <row r="101" spans="1:17" ht="27" x14ac:dyDescent="0.15">
      <c r="A101" s="5" t="s">
        <v>119</v>
      </c>
      <c r="B101" s="5" t="s">
        <v>255</v>
      </c>
      <c r="C101" s="5" t="s">
        <v>17</v>
      </c>
      <c r="D101" s="5" t="s">
        <v>295</v>
      </c>
      <c r="E101" s="5" t="s">
        <v>360</v>
      </c>
      <c r="F101" s="5" t="s">
        <v>424</v>
      </c>
      <c r="G101" s="5">
        <f t="shared" si="10"/>
        <v>126.60000000000001</v>
      </c>
      <c r="H101" s="5">
        <f t="shared" si="11"/>
        <v>63.300000000000004</v>
      </c>
      <c r="I101" s="5"/>
      <c r="J101" s="5">
        <f t="shared" si="12"/>
        <v>63.300000000000004</v>
      </c>
      <c r="K101" s="5">
        <v>98</v>
      </c>
      <c r="L101" s="5" t="s">
        <v>18</v>
      </c>
      <c r="M101" s="5">
        <v>98</v>
      </c>
      <c r="N101" s="5">
        <v>0</v>
      </c>
      <c r="O101" s="5" t="s">
        <v>18</v>
      </c>
      <c r="P101" s="5">
        <v>1</v>
      </c>
      <c r="Q101" s="7" t="s">
        <v>437</v>
      </c>
    </row>
    <row r="102" spans="1:17" ht="27" x14ac:dyDescent="0.15">
      <c r="A102" s="5" t="s">
        <v>120</v>
      </c>
      <c r="B102" s="5" t="s">
        <v>256</v>
      </c>
      <c r="C102" s="5" t="s">
        <v>17</v>
      </c>
      <c r="D102" s="5" t="s">
        <v>295</v>
      </c>
      <c r="E102" s="5" t="s">
        <v>309</v>
      </c>
      <c r="F102" s="5" t="s">
        <v>425</v>
      </c>
      <c r="G102" s="5">
        <f t="shared" si="10"/>
        <v>116.6</v>
      </c>
      <c r="H102" s="5">
        <f t="shared" si="11"/>
        <v>58.3</v>
      </c>
      <c r="I102" s="5"/>
      <c r="J102" s="5">
        <f t="shared" si="12"/>
        <v>58.3</v>
      </c>
      <c r="K102" s="5">
        <v>99</v>
      </c>
      <c r="L102" s="5" t="s">
        <v>18</v>
      </c>
      <c r="M102" s="5">
        <v>99</v>
      </c>
      <c r="N102" s="5">
        <v>0</v>
      </c>
      <c r="O102" s="5" t="s">
        <v>18</v>
      </c>
      <c r="P102" s="5">
        <f>IF(J101=J102,P101,P101+1)</f>
        <v>2</v>
      </c>
      <c r="Q102" s="7" t="s">
        <v>437</v>
      </c>
    </row>
    <row r="103" spans="1:17" ht="27" x14ac:dyDescent="0.15">
      <c r="A103" s="5" t="s">
        <v>121</v>
      </c>
      <c r="B103" s="5" t="s">
        <v>257</v>
      </c>
      <c r="C103" s="5" t="s">
        <v>17</v>
      </c>
      <c r="D103" s="5" t="s">
        <v>295</v>
      </c>
      <c r="E103" s="5" t="s">
        <v>361</v>
      </c>
      <c r="F103" s="5" t="s">
        <v>302</v>
      </c>
      <c r="G103" s="5">
        <f t="shared" si="10"/>
        <v>116.30000000000001</v>
      </c>
      <c r="H103" s="5">
        <f t="shared" si="11"/>
        <v>58.150000000000006</v>
      </c>
      <c r="I103" s="5"/>
      <c r="J103" s="5">
        <f t="shared" si="12"/>
        <v>58.150000000000006</v>
      </c>
      <c r="K103" s="5">
        <v>100</v>
      </c>
      <c r="L103" s="5" t="s">
        <v>18</v>
      </c>
      <c r="M103" s="5">
        <v>100</v>
      </c>
      <c r="N103" s="5">
        <v>0</v>
      </c>
      <c r="O103" s="5" t="s">
        <v>18</v>
      </c>
      <c r="P103" s="5">
        <f t="shared" ref="P103:P132" si="14">IF(J102=J103,P102,P102+1)</f>
        <v>3</v>
      </c>
      <c r="Q103" s="7" t="s">
        <v>437</v>
      </c>
    </row>
    <row r="104" spans="1:17" ht="27" x14ac:dyDescent="0.15">
      <c r="A104" s="5" t="s">
        <v>122</v>
      </c>
      <c r="B104" s="5" t="s">
        <v>258</v>
      </c>
      <c r="C104" s="5" t="s">
        <v>17</v>
      </c>
      <c r="D104" s="5" t="s">
        <v>295</v>
      </c>
      <c r="E104" s="5" t="s">
        <v>303</v>
      </c>
      <c r="F104" s="5" t="s">
        <v>426</v>
      </c>
      <c r="G104" s="5">
        <f t="shared" si="10"/>
        <v>111.5</v>
      </c>
      <c r="H104" s="5">
        <f t="shared" si="11"/>
        <v>55.75</v>
      </c>
      <c r="I104" s="5"/>
      <c r="J104" s="5">
        <f t="shared" si="12"/>
        <v>55.75</v>
      </c>
      <c r="K104" s="5">
        <v>101</v>
      </c>
      <c r="L104" s="5" t="s">
        <v>18</v>
      </c>
      <c r="M104" s="5">
        <v>101</v>
      </c>
      <c r="N104" s="5">
        <v>0</v>
      </c>
      <c r="O104" s="5" t="s">
        <v>18</v>
      </c>
      <c r="P104" s="5">
        <f t="shared" si="14"/>
        <v>4</v>
      </c>
      <c r="Q104" s="7" t="s">
        <v>20</v>
      </c>
    </row>
    <row r="105" spans="1:17" ht="27" x14ac:dyDescent="0.15">
      <c r="A105" s="5" t="s">
        <v>123</v>
      </c>
      <c r="B105" s="5" t="s">
        <v>259</v>
      </c>
      <c r="C105" s="5" t="s">
        <v>17</v>
      </c>
      <c r="D105" s="5" t="s">
        <v>295</v>
      </c>
      <c r="E105" s="5" t="s">
        <v>313</v>
      </c>
      <c r="F105" s="5" t="s">
        <v>314</v>
      </c>
      <c r="G105" s="5">
        <f t="shared" si="10"/>
        <v>111.2</v>
      </c>
      <c r="H105" s="5">
        <f t="shared" si="11"/>
        <v>55.6</v>
      </c>
      <c r="I105" s="5"/>
      <c r="J105" s="5">
        <f t="shared" si="12"/>
        <v>55.6</v>
      </c>
      <c r="K105" s="5">
        <v>101</v>
      </c>
      <c r="L105" s="5" t="s">
        <v>18</v>
      </c>
      <c r="M105" s="5">
        <v>102</v>
      </c>
      <c r="N105" s="5">
        <v>0</v>
      </c>
      <c r="O105" s="5" t="s">
        <v>18</v>
      </c>
      <c r="P105" s="5">
        <f t="shared" si="14"/>
        <v>5</v>
      </c>
      <c r="Q105" s="7" t="s">
        <v>20</v>
      </c>
    </row>
    <row r="106" spans="1:17" ht="27" x14ac:dyDescent="0.15">
      <c r="A106" s="5" t="s">
        <v>124</v>
      </c>
      <c r="B106" s="5" t="s">
        <v>260</v>
      </c>
      <c r="C106" s="5" t="s">
        <v>17</v>
      </c>
      <c r="D106" s="5" t="s">
        <v>295</v>
      </c>
      <c r="E106" s="5" t="s">
        <v>323</v>
      </c>
      <c r="F106" s="5" t="s">
        <v>386</v>
      </c>
      <c r="G106" s="5">
        <f t="shared" si="10"/>
        <v>110.8</v>
      </c>
      <c r="H106" s="5">
        <f t="shared" si="11"/>
        <v>55.4</v>
      </c>
      <c r="I106" s="5"/>
      <c r="J106" s="5">
        <f t="shared" si="12"/>
        <v>55.4</v>
      </c>
      <c r="K106" s="5">
        <v>103</v>
      </c>
      <c r="L106" s="5" t="s">
        <v>18</v>
      </c>
      <c r="M106" s="5">
        <v>103</v>
      </c>
      <c r="N106" s="5">
        <v>0</v>
      </c>
      <c r="O106" s="5" t="s">
        <v>18</v>
      </c>
      <c r="P106" s="5">
        <f t="shared" si="14"/>
        <v>6</v>
      </c>
      <c r="Q106" s="7" t="s">
        <v>20</v>
      </c>
    </row>
    <row r="107" spans="1:17" ht="27" x14ac:dyDescent="0.15">
      <c r="A107" s="5" t="s">
        <v>125</v>
      </c>
      <c r="B107" s="5" t="s">
        <v>261</v>
      </c>
      <c r="C107" s="5" t="s">
        <v>17</v>
      </c>
      <c r="D107" s="5" t="s">
        <v>295</v>
      </c>
      <c r="E107" s="5" t="s">
        <v>328</v>
      </c>
      <c r="F107" s="5" t="s">
        <v>390</v>
      </c>
      <c r="G107" s="5">
        <f t="shared" si="10"/>
        <v>108.9</v>
      </c>
      <c r="H107" s="5">
        <f t="shared" si="11"/>
        <v>54.45</v>
      </c>
      <c r="I107" s="5"/>
      <c r="J107" s="5">
        <f t="shared" si="12"/>
        <v>54.45</v>
      </c>
      <c r="K107" s="5">
        <v>104</v>
      </c>
      <c r="L107" s="5" t="s">
        <v>18</v>
      </c>
      <c r="M107" s="5">
        <v>104</v>
      </c>
      <c r="N107" s="5">
        <v>0</v>
      </c>
      <c r="O107" s="5" t="s">
        <v>18</v>
      </c>
      <c r="P107" s="5">
        <f t="shared" si="14"/>
        <v>7</v>
      </c>
      <c r="Q107" s="7" t="s">
        <v>20</v>
      </c>
    </row>
    <row r="108" spans="1:17" ht="27" x14ac:dyDescent="0.15">
      <c r="A108" s="5" t="s">
        <v>126</v>
      </c>
      <c r="B108" s="5" t="s">
        <v>262</v>
      </c>
      <c r="C108" s="5" t="s">
        <v>17</v>
      </c>
      <c r="D108" s="5" t="s">
        <v>295</v>
      </c>
      <c r="E108" s="5" t="s">
        <v>303</v>
      </c>
      <c r="F108" s="5" t="s">
        <v>388</v>
      </c>
      <c r="G108" s="5">
        <f t="shared" si="10"/>
        <v>108.1</v>
      </c>
      <c r="H108" s="5">
        <f t="shared" si="11"/>
        <v>54.05</v>
      </c>
      <c r="I108" s="5"/>
      <c r="J108" s="5">
        <f t="shared" si="12"/>
        <v>54.05</v>
      </c>
      <c r="K108" s="5">
        <v>105</v>
      </c>
      <c r="L108" s="5" t="s">
        <v>18</v>
      </c>
      <c r="M108" s="5">
        <v>105</v>
      </c>
      <c r="N108" s="5">
        <v>0</v>
      </c>
      <c r="O108" s="5" t="s">
        <v>18</v>
      </c>
      <c r="P108" s="5">
        <f t="shared" si="14"/>
        <v>8</v>
      </c>
      <c r="Q108" s="7" t="s">
        <v>20</v>
      </c>
    </row>
    <row r="109" spans="1:17" ht="27" x14ac:dyDescent="0.15">
      <c r="A109" s="5" t="s">
        <v>127</v>
      </c>
      <c r="B109" s="5" t="s">
        <v>263</v>
      </c>
      <c r="C109" s="5" t="s">
        <v>17</v>
      </c>
      <c r="D109" s="5" t="s">
        <v>295</v>
      </c>
      <c r="E109" s="5" t="s">
        <v>351</v>
      </c>
      <c r="F109" s="5" t="s">
        <v>427</v>
      </c>
      <c r="G109" s="5">
        <f t="shared" si="10"/>
        <v>107.2</v>
      </c>
      <c r="H109" s="5">
        <f t="shared" si="11"/>
        <v>53.6</v>
      </c>
      <c r="I109" s="5"/>
      <c r="J109" s="5">
        <f t="shared" si="12"/>
        <v>53.6</v>
      </c>
      <c r="K109" s="5">
        <v>106</v>
      </c>
      <c r="L109" s="5" t="s">
        <v>18</v>
      </c>
      <c r="M109" s="5">
        <v>106</v>
      </c>
      <c r="N109" s="5">
        <v>0</v>
      </c>
      <c r="O109" s="5" t="s">
        <v>18</v>
      </c>
      <c r="P109" s="5">
        <f t="shared" si="14"/>
        <v>9</v>
      </c>
      <c r="Q109" s="7" t="s">
        <v>20</v>
      </c>
    </row>
    <row r="110" spans="1:17" ht="27" x14ac:dyDescent="0.15">
      <c r="A110" s="5" t="s">
        <v>128</v>
      </c>
      <c r="B110" s="5" t="s">
        <v>264</v>
      </c>
      <c r="C110" s="5" t="s">
        <v>17</v>
      </c>
      <c r="D110" s="5" t="s">
        <v>295</v>
      </c>
      <c r="E110" s="5" t="s">
        <v>302</v>
      </c>
      <c r="F110" s="5" t="s">
        <v>428</v>
      </c>
      <c r="G110" s="5">
        <f t="shared" si="10"/>
        <v>105.7</v>
      </c>
      <c r="H110" s="5">
        <f t="shared" si="11"/>
        <v>52.85</v>
      </c>
      <c r="I110" s="5"/>
      <c r="J110" s="5">
        <f t="shared" si="12"/>
        <v>52.85</v>
      </c>
      <c r="K110" s="5">
        <v>106</v>
      </c>
      <c r="L110" s="5" t="s">
        <v>18</v>
      </c>
      <c r="M110" s="5">
        <v>107</v>
      </c>
      <c r="N110" s="5">
        <v>0</v>
      </c>
      <c r="O110" s="5" t="s">
        <v>18</v>
      </c>
      <c r="P110" s="5">
        <f t="shared" si="14"/>
        <v>10</v>
      </c>
      <c r="Q110" s="7" t="s">
        <v>20</v>
      </c>
    </row>
    <row r="111" spans="1:17" ht="27" x14ac:dyDescent="0.15">
      <c r="A111" s="5" t="s">
        <v>129</v>
      </c>
      <c r="B111" s="5" t="s">
        <v>265</v>
      </c>
      <c r="C111" s="5" t="s">
        <v>17</v>
      </c>
      <c r="D111" s="5" t="s">
        <v>295</v>
      </c>
      <c r="E111" s="5" t="s">
        <v>362</v>
      </c>
      <c r="F111" s="5" t="s">
        <v>351</v>
      </c>
      <c r="G111" s="5">
        <f t="shared" si="10"/>
        <v>104.9</v>
      </c>
      <c r="H111" s="5">
        <f t="shared" si="11"/>
        <v>52.45</v>
      </c>
      <c r="I111" s="5"/>
      <c r="J111" s="5">
        <f t="shared" si="12"/>
        <v>52.45</v>
      </c>
      <c r="K111" s="5">
        <v>106</v>
      </c>
      <c r="L111" s="5" t="s">
        <v>18</v>
      </c>
      <c r="M111" s="5">
        <v>108</v>
      </c>
      <c r="N111" s="5">
        <v>0</v>
      </c>
      <c r="O111" s="5" t="s">
        <v>18</v>
      </c>
      <c r="P111" s="5">
        <f t="shared" si="14"/>
        <v>11</v>
      </c>
      <c r="Q111" s="7" t="s">
        <v>20</v>
      </c>
    </row>
    <row r="112" spans="1:17" ht="27" x14ac:dyDescent="0.15">
      <c r="A112" s="5" t="s">
        <v>130</v>
      </c>
      <c r="B112" s="5" t="s">
        <v>266</v>
      </c>
      <c r="C112" s="5" t="s">
        <v>17</v>
      </c>
      <c r="D112" s="5" t="s">
        <v>295</v>
      </c>
      <c r="E112" s="5" t="s">
        <v>348</v>
      </c>
      <c r="F112" s="5" t="s">
        <v>302</v>
      </c>
      <c r="G112" s="5">
        <f t="shared" si="10"/>
        <v>104.2</v>
      </c>
      <c r="H112" s="5">
        <f t="shared" si="11"/>
        <v>52.1</v>
      </c>
      <c r="I112" s="5"/>
      <c r="J112" s="5">
        <f t="shared" si="12"/>
        <v>52.1</v>
      </c>
      <c r="K112" s="5">
        <v>109</v>
      </c>
      <c r="L112" s="5" t="s">
        <v>18</v>
      </c>
      <c r="M112" s="5">
        <v>109</v>
      </c>
      <c r="N112" s="5">
        <v>0</v>
      </c>
      <c r="O112" s="5" t="s">
        <v>18</v>
      </c>
      <c r="P112" s="5">
        <f t="shared" si="14"/>
        <v>12</v>
      </c>
      <c r="Q112" s="7" t="s">
        <v>20</v>
      </c>
    </row>
    <row r="113" spans="1:17" ht="27" x14ac:dyDescent="0.15">
      <c r="A113" s="5" t="s">
        <v>131</v>
      </c>
      <c r="B113" s="5" t="s">
        <v>267</v>
      </c>
      <c r="C113" s="5" t="s">
        <v>17</v>
      </c>
      <c r="D113" s="5" t="s">
        <v>295</v>
      </c>
      <c r="E113" s="5" t="s">
        <v>299</v>
      </c>
      <c r="F113" s="5" t="s">
        <v>351</v>
      </c>
      <c r="G113" s="5">
        <f t="shared" si="10"/>
        <v>101.7</v>
      </c>
      <c r="H113" s="5">
        <f t="shared" si="11"/>
        <v>50.85</v>
      </c>
      <c r="I113" s="5"/>
      <c r="J113" s="5">
        <f t="shared" si="12"/>
        <v>50.85</v>
      </c>
      <c r="K113" s="5">
        <v>110</v>
      </c>
      <c r="L113" s="5" t="s">
        <v>18</v>
      </c>
      <c r="M113" s="5">
        <v>110</v>
      </c>
      <c r="N113" s="5">
        <v>0</v>
      </c>
      <c r="O113" s="5" t="s">
        <v>18</v>
      </c>
      <c r="P113" s="5">
        <f t="shared" si="14"/>
        <v>13</v>
      </c>
      <c r="Q113" s="7" t="s">
        <v>20</v>
      </c>
    </row>
    <row r="114" spans="1:17" ht="27" x14ac:dyDescent="0.15">
      <c r="A114" s="5" t="s">
        <v>132</v>
      </c>
      <c r="B114" s="5" t="s">
        <v>268</v>
      </c>
      <c r="C114" s="5" t="s">
        <v>17</v>
      </c>
      <c r="D114" s="5" t="s">
        <v>295</v>
      </c>
      <c r="E114" s="5" t="s">
        <v>363</v>
      </c>
      <c r="F114" s="5" t="s">
        <v>429</v>
      </c>
      <c r="G114" s="5">
        <f t="shared" si="10"/>
        <v>101.5</v>
      </c>
      <c r="H114" s="5">
        <f t="shared" si="11"/>
        <v>50.75</v>
      </c>
      <c r="I114" s="5"/>
      <c r="J114" s="5">
        <f t="shared" si="12"/>
        <v>50.75</v>
      </c>
      <c r="K114" s="5">
        <v>111</v>
      </c>
      <c r="L114" s="5" t="s">
        <v>18</v>
      </c>
      <c r="M114" s="5">
        <v>111</v>
      </c>
      <c r="N114" s="5">
        <v>0</v>
      </c>
      <c r="O114" s="5" t="s">
        <v>18</v>
      </c>
      <c r="P114" s="5">
        <f t="shared" si="14"/>
        <v>14</v>
      </c>
      <c r="Q114" s="7" t="s">
        <v>20</v>
      </c>
    </row>
    <row r="115" spans="1:17" ht="27" x14ac:dyDescent="0.15">
      <c r="A115" s="5" t="s">
        <v>133</v>
      </c>
      <c r="B115" s="5" t="s">
        <v>269</v>
      </c>
      <c r="C115" s="5" t="s">
        <v>17</v>
      </c>
      <c r="D115" s="5" t="s">
        <v>295</v>
      </c>
      <c r="E115" s="5" t="s">
        <v>364</v>
      </c>
      <c r="F115" s="5" t="s">
        <v>307</v>
      </c>
      <c r="G115" s="5">
        <f t="shared" si="10"/>
        <v>98.199999999999989</v>
      </c>
      <c r="H115" s="5">
        <f t="shared" si="11"/>
        <v>49.099999999999994</v>
      </c>
      <c r="I115" s="5"/>
      <c r="J115" s="5">
        <f t="shared" si="12"/>
        <v>49.099999999999994</v>
      </c>
      <c r="K115" s="5">
        <v>112</v>
      </c>
      <c r="L115" s="5" t="s">
        <v>18</v>
      </c>
      <c r="M115" s="5">
        <v>112</v>
      </c>
      <c r="N115" s="5">
        <v>0</v>
      </c>
      <c r="O115" s="5" t="s">
        <v>18</v>
      </c>
      <c r="P115" s="5">
        <f t="shared" si="14"/>
        <v>15</v>
      </c>
      <c r="Q115" s="7" t="s">
        <v>20</v>
      </c>
    </row>
    <row r="116" spans="1:17" ht="27" x14ac:dyDescent="0.15">
      <c r="A116" s="5" t="s">
        <v>134</v>
      </c>
      <c r="B116" s="5" t="s">
        <v>270</v>
      </c>
      <c r="C116" s="5" t="s">
        <v>17</v>
      </c>
      <c r="D116" s="5" t="s">
        <v>295</v>
      </c>
      <c r="E116" s="5" t="s">
        <v>304</v>
      </c>
      <c r="F116" s="5" t="s">
        <v>324</v>
      </c>
      <c r="G116" s="5">
        <f t="shared" si="10"/>
        <v>97.5</v>
      </c>
      <c r="H116" s="5">
        <f t="shared" si="11"/>
        <v>48.75</v>
      </c>
      <c r="I116" s="5"/>
      <c r="J116" s="5">
        <f t="shared" si="12"/>
        <v>48.75</v>
      </c>
      <c r="K116" s="5">
        <v>113</v>
      </c>
      <c r="L116" s="5" t="s">
        <v>18</v>
      </c>
      <c r="M116" s="5">
        <v>113</v>
      </c>
      <c r="N116" s="5">
        <v>0</v>
      </c>
      <c r="O116" s="5" t="s">
        <v>18</v>
      </c>
      <c r="P116" s="5">
        <f t="shared" si="14"/>
        <v>16</v>
      </c>
      <c r="Q116" s="7" t="s">
        <v>20</v>
      </c>
    </row>
    <row r="117" spans="1:17" ht="27" x14ac:dyDescent="0.15">
      <c r="A117" s="5" t="s">
        <v>135</v>
      </c>
      <c r="B117" s="5" t="s">
        <v>271</v>
      </c>
      <c r="C117" s="5" t="s">
        <v>17</v>
      </c>
      <c r="D117" s="5" t="s">
        <v>295</v>
      </c>
      <c r="E117" s="5" t="s">
        <v>365</v>
      </c>
      <c r="F117" s="5" t="s">
        <v>307</v>
      </c>
      <c r="G117" s="5">
        <f t="shared" si="10"/>
        <v>97.199999999999989</v>
      </c>
      <c r="H117" s="5">
        <f t="shared" si="11"/>
        <v>48.599999999999994</v>
      </c>
      <c r="I117" s="5"/>
      <c r="J117" s="5">
        <f t="shared" si="12"/>
        <v>48.599999999999994</v>
      </c>
      <c r="K117" s="5">
        <v>114</v>
      </c>
      <c r="L117" s="5" t="s">
        <v>18</v>
      </c>
      <c r="M117" s="5">
        <v>114</v>
      </c>
      <c r="N117" s="5">
        <v>0</v>
      </c>
      <c r="O117" s="5" t="s">
        <v>18</v>
      </c>
      <c r="P117" s="5">
        <f t="shared" si="14"/>
        <v>17</v>
      </c>
      <c r="Q117" s="7" t="s">
        <v>20</v>
      </c>
    </row>
    <row r="118" spans="1:17" ht="27" x14ac:dyDescent="0.15">
      <c r="A118" s="5" t="s">
        <v>136</v>
      </c>
      <c r="B118" s="5" t="s">
        <v>272</v>
      </c>
      <c r="C118" s="5" t="s">
        <v>17</v>
      </c>
      <c r="D118" s="5" t="s">
        <v>295</v>
      </c>
      <c r="E118" s="5" t="s">
        <v>366</v>
      </c>
      <c r="F118" s="5" t="s">
        <v>308</v>
      </c>
      <c r="G118" s="5">
        <f t="shared" si="10"/>
        <v>96.5</v>
      </c>
      <c r="H118" s="5">
        <f t="shared" si="11"/>
        <v>48.25</v>
      </c>
      <c r="I118" s="5"/>
      <c r="J118" s="5">
        <f t="shared" si="12"/>
        <v>48.25</v>
      </c>
      <c r="K118" s="5">
        <v>115</v>
      </c>
      <c r="L118" s="5" t="s">
        <v>18</v>
      </c>
      <c r="M118" s="5">
        <v>115</v>
      </c>
      <c r="N118" s="5">
        <v>0</v>
      </c>
      <c r="O118" s="5" t="s">
        <v>18</v>
      </c>
      <c r="P118" s="5">
        <f t="shared" si="14"/>
        <v>18</v>
      </c>
      <c r="Q118" s="7" t="s">
        <v>20</v>
      </c>
    </row>
    <row r="119" spans="1:17" ht="27" x14ac:dyDescent="0.15">
      <c r="A119" s="5" t="s">
        <v>137</v>
      </c>
      <c r="B119" s="5" t="s">
        <v>273</v>
      </c>
      <c r="C119" s="5" t="s">
        <v>17</v>
      </c>
      <c r="D119" s="5" t="s">
        <v>295</v>
      </c>
      <c r="E119" s="5" t="s">
        <v>367</v>
      </c>
      <c r="F119" s="5" t="s">
        <v>387</v>
      </c>
      <c r="G119" s="5">
        <f t="shared" si="10"/>
        <v>96.4</v>
      </c>
      <c r="H119" s="5">
        <f t="shared" si="11"/>
        <v>48.2</v>
      </c>
      <c r="I119" s="5"/>
      <c r="J119" s="5">
        <f t="shared" si="12"/>
        <v>48.2</v>
      </c>
      <c r="K119" s="5">
        <v>116</v>
      </c>
      <c r="L119" s="5" t="s">
        <v>18</v>
      </c>
      <c r="M119" s="5">
        <v>116</v>
      </c>
      <c r="N119" s="5">
        <v>0</v>
      </c>
      <c r="O119" s="5" t="s">
        <v>18</v>
      </c>
      <c r="P119" s="5">
        <f t="shared" si="14"/>
        <v>19</v>
      </c>
      <c r="Q119" s="7" t="s">
        <v>20</v>
      </c>
    </row>
    <row r="120" spans="1:17" ht="27" x14ac:dyDescent="0.15">
      <c r="A120" s="5" t="s">
        <v>138</v>
      </c>
      <c r="B120" s="5" t="s">
        <v>274</v>
      </c>
      <c r="C120" s="5" t="s">
        <v>17</v>
      </c>
      <c r="D120" s="5" t="s">
        <v>295</v>
      </c>
      <c r="E120" s="5" t="s">
        <v>368</v>
      </c>
      <c r="F120" s="5" t="s">
        <v>333</v>
      </c>
      <c r="G120" s="5">
        <f t="shared" si="10"/>
        <v>96.2</v>
      </c>
      <c r="H120" s="5">
        <f t="shared" si="11"/>
        <v>48.1</v>
      </c>
      <c r="I120" s="5"/>
      <c r="J120" s="5">
        <f t="shared" si="12"/>
        <v>48.1</v>
      </c>
      <c r="K120" s="5">
        <v>116</v>
      </c>
      <c r="L120" s="5" t="s">
        <v>18</v>
      </c>
      <c r="M120" s="5">
        <v>117</v>
      </c>
      <c r="N120" s="5">
        <v>0</v>
      </c>
      <c r="O120" s="5" t="s">
        <v>18</v>
      </c>
      <c r="P120" s="5">
        <f t="shared" si="14"/>
        <v>20</v>
      </c>
      <c r="Q120" s="7" t="s">
        <v>20</v>
      </c>
    </row>
    <row r="121" spans="1:17" ht="27" x14ac:dyDescent="0.15">
      <c r="A121" s="5" t="s">
        <v>139</v>
      </c>
      <c r="B121" s="5" t="s">
        <v>275</v>
      </c>
      <c r="C121" s="5" t="s">
        <v>17</v>
      </c>
      <c r="D121" s="5" t="s">
        <v>295</v>
      </c>
      <c r="E121" s="5" t="s">
        <v>338</v>
      </c>
      <c r="F121" s="5" t="s">
        <v>364</v>
      </c>
      <c r="G121" s="5">
        <f t="shared" si="10"/>
        <v>93.6</v>
      </c>
      <c r="H121" s="5">
        <f t="shared" si="11"/>
        <v>46.8</v>
      </c>
      <c r="I121" s="5"/>
      <c r="J121" s="5">
        <f t="shared" si="12"/>
        <v>46.8</v>
      </c>
      <c r="K121" s="5">
        <v>118</v>
      </c>
      <c r="L121" s="5" t="s">
        <v>18</v>
      </c>
      <c r="M121" s="5">
        <v>118</v>
      </c>
      <c r="N121" s="5">
        <v>0</v>
      </c>
      <c r="O121" s="5" t="s">
        <v>18</v>
      </c>
      <c r="P121" s="5">
        <f t="shared" si="14"/>
        <v>21</v>
      </c>
      <c r="Q121" s="7" t="s">
        <v>20</v>
      </c>
    </row>
    <row r="122" spans="1:17" ht="27" x14ac:dyDescent="0.15">
      <c r="A122" s="5" t="s">
        <v>140</v>
      </c>
      <c r="B122" s="5" t="s">
        <v>276</v>
      </c>
      <c r="C122" s="5" t="s">
        <v>17</v>
      </c>
      <c r="D122" s="5" t="s">
        <v>295</v>
      </c>
      <c r="E122" s="5" t="s">
        <v>369</v>
      </c>
      <c r="F122" s="5" t="s">
        <v>430</v>
      </c>
      <c r="G122" s="5">
        <f t="shared" si="10"/>
        <v>92.9</v>
      </c>
      <c r="H122" s="5">
        <f t="shared" si="11"/>
        <v>46.45</v>
      </c>
      <c r="I122" s="5"/>
      <c r="J122" s="5">
        <f t="shared" si="12"/>
        <v>46.45</v>
      </c>
      <c r="K122" s="5">
        <v>119</v>
      </c>
      <c r="L122" s="5" t="s">
        <v>18</v>
      </c>
      <c r="M122" s="5">
        <v>119</v>
      </c>
      <c r="N122" s="5">
        <v>0</v>
      </c>
      <c r="O122" s="5" t="s">
        <v>18</v>
      </c>
      <c r="P122" s="5">
        <f t="shared" si="14"/>
        <v>22</v>
      </c>
      <c r="Q122" s="7" t="s">
        <v>20</v>
      </c>
    </row>
    <row r="123" spans="1:17" ht="27" x14ac:dyDescent="0.15">
      <c r="A123" s="5" t="s">
        <v>141</v>
      </c>
      <c r="B123" s="5" t="s">
        <v>277</v>
      </c>
      <c r="C123" s="5" t="s">
        <v>17</v>
      </c>
      <c r="D123" s="5" t="s">
        <v>295</v>
      </c>
      <c r="E123" s="5" t="s">
        <v>334</v>
      </c>
      <c r="F123" s="5" t="s">
        <v>403</v>
      </c>
      <c r="G123" s="5">
        <f t="shared" si="10"/>
        <v>89.3</v>
      </c>
      <c r="H123" s="5">
        <f t="shared" si="11"/>
        <v>44.65</v>
      </c>
      <c r="I123" s="5"/>
      <c r="J123" s="5">
        <f t="shared" si="12"/>
        <v>44.65</v>
      </c>
      <c r="K123" s="5">
        <v>120</v>
      </c>
      <c r="L123" s="5" t="s">
        <v>18</v>
      </c>
      <c r="M123" s="5">
        <v>120</v>
      </c>
      <c r="N123" s="5">
        <v>0</v>
      </c>
      <c r="O123" s="5" t="s">
        <v>18</v>
      </c>
      <c r="P123" s="5">
        <f t="shared" si="14"/>
        <v>23</v>
      </c>
      <c r="Q123" s="7" t="s">
        <v>20</v>
      </c>
    </row>
    <row r="124" spans="1:17" ht="27" x14ac:dyDescent="0.15">
      <c r="A124" s="5" t="s">
        <v>142</v>
      </c>
      <c r="B124" s="5" t="s">
        <v>278</v>
      </c>
      <c r="C124" s="5" t="s">
        <v>17</v>
      </c>
      <c r="D124" s="5" t="s">
        <v>295</v>
      </c>
      <c r="E124" s="5" t="s">
        <v>370</v>
      </c>
      <c r="F124" s="5" t="s">
        <v>431</v>
      </c>
      <c r="G124" s="5">
        <f t="shared" si="10"/>
        <v>87.7</v>
      </c>
      <c r="H124" s="5">
        <f t="shared" si="11"/>
        <v>43.85</v>
      </c>
      <c r="I124" s="5"/>
      <c r="J124" s="5">
        <f t="shared" si="12"/>
        <v>43.85</v>
      </c>
      <c r="K124" s="5">
        <v>121</v>
      </c>
      <c r="L124" s="5" t="s">
        <v>18</v>
      </c>
      <c r="M124" s="5">
        <v>121</v>
      </c>
      <c r="N124" s="5">
        <v>0</v>
      </c>
      <c r="O124" s="5" t="s">
        <v>18</v>
      </c>
      <c r="P124" s="5">
        <f t="shared" si="14"/>
        <v>24</v>
      </c>
      <c r="Q124" s="7" t="s">
        <v>20</v>
      </c>
    </row>
    <row r="125" spans="1:17" ht="27" x14ac:dyDescent="0.15">
      <c r="A125" s="5" t="s">
        <v>143</v>
      </c>
      <c r="B125" s="5" t="s">
        <v>279</v>
      </c>
      <c r="C125" s="5" t="s">
        <v>17</v>
      </c>
      <c r="D125" s="5" t="s">
        <v>295</v>
      </c>
      <c r="E125" s="5" t="s">
        <v>371</v>
      </c>
      <c r="F125" s="5" t="s">
        <v>432</v>
      </c>
      <c r="G125" s="5">
        <f t="shared" si="10"/>
        <v>86.9</v>
      </c>
      <c r="H125" s="5">
        <f t="shared" si="11"/>
        <v>43.45</v>
      </c>
      <c r="I125" s="5"/>
      <c r="J125" s="5">
        <f t="shared" si="12"/>
        <v>43.45</v>
      </c>
      <c r="K125" s="5">
        <v>122</v>
      </c>
      <c r="L125" s="5" t="s">
        <v>18</v>
      </c>
      <c r="M125" s="5">
        <v>122</v>
      </c>
      <c r="N125" s="5">
        <v>0</v>
      </c>
      <c r="O125" s="5" t="s">
        <v>18</v>
      </c>
      <c r="P125" s="5">
        <f t="shared" si="14"/>
        <v>25</v>
      </c>
      <c r="Q125" s="7" t="s">
        <v>20</v>
      </c>
    </row>
    <row r="126" spans="1:17" ht="27" x14ac:dyDescent="0.15">
      <c r="A126" s="5" t="s">
        <v>144</v>
      </c>
      <c r="B126" s="5" t="s">
        <v>280</v>
      </c>
      <c r="C126" s="5" t="s">
        <v>17</v>
      </c>
      <c r="D126" s="5" t="s">
        <v>295</v>
      </c>
      <c r="E126" s="5" t="s">
        <v>372</v>
      </c>
      <c r="F126" s="5" t="s">
        <v>433</v>
      </c>
      <c r="G126" s="5">
        <f t="shared" si="10"/>
        <v>83.9</v>
      </c>
      <c r="H126" s="5">
        <f t="shared" si="11"/>
        <v>41.95</v>
      </c>
      <c r="I126" s="5"/>
      <c r="J126" s="5">
        <f t="shared" si="12"/>
        <v>41.95</v>
      </c>
      <c r="K126" s="5">
        <v>123</v>
      </c>
      <c r="L126" s="5" t="s">
        <v>18</v>
      </c>
      <c r="M126" s="5">
        <v>123</v>
      </c>
      <c r="N126" s="5">
        <v>0</v>
      </c>
      <c r="O126" s="5" t="s">
        <v>18</v>
      </c>
      <c r="P126" s="5">
        <f t="shared" si="14"/>
        <v>26</v>
      </c>
      <c r="Q126" s="7" t="s">
        <v>20</v>
      </c>
    </row>
    <row r="127" spans="1:17" ht="27" x14ac:dyDescent="0.15">
      <c r="A127" s="5" t="s">
        <v>145</v>
      </c>
      <c r="B127" s="5" t="s">
        <v>281</v>
      </c>
      <c r="C127" s="5" t="s">
        <v>17</v>
      </c>
      <c r="D127" s="5" t="s">
        <v>295</v>
      </c>
      <c r="E127" s="5" t="s">
        <v>324</v>
      </c>
      <c r="F127" s="5" t="s">
        <v>417</v>
      </c>
      <c r="G127" s="5">
        <f t="shared" si="10"/>
        <v>83.8</v>
      </c>
      <c r="H127" s="5">
        <f t="shared" si="11"/>
        <v>41.9</v>
      </c>
      <c r="I127" s="5"/>
      <c r="J127" s="5">
        <f t="shared" si="12"/>
        <v>41.9</v>
      </c>
      <c r="K127" s="5">
        <v>124</v>
      </c>
      <c r="L127" s="5" t="s">
        <v>18</v>
      </c>
      <c r="M127" s="5">
        <v>124</v>
      </c>
      <c r="N127" s="5">
        <v>0</v>
      </c>
      <c r="O127" s="5" t="s">
        <v>18</v>
      </c>
      <c r="P127" s="5">
        <f t="shared" si="14"/>
        <v>27</v>
      </c>
      <c r="Q127" s="7" t="s">
        <v>20</v>
      </c>
    </row>
    <row r="128" spans="1:17" ht="27" x14ac:dyDescent="0.15">
      <c r="A128" s="5" t="s">
        <v>146</v>
      </c>
      <c r="B128" s="5" t="s">
        <v>282</v>
      </c>
      <c r="C128" s="5" t="s">
        <v>17</v>
      </c>
      <c r="D128" s="5" t="s">
        <v>295</v>
      </c>
      <c r="E128" s="5" t="s">
        <v>373</v>
      </c>
      <c r="F128" s="5" t="s">
        <v>346</v>
      </c>
      <c r="G128" s="5">
        <f t="shared" si="10"/>
        <v>82.3</v>
      </c>
      <c r="H128" s="5">
        <f t="shared" si="11"/>
        <v>41.15</v>
      </c>
      <c r="I128" s="5"/>
      <c r="J128" s="5">
        <f t="shared" si="12"/>
        <v>41.15</v>
      </c>
      <c r="K128" s="5">
        <v>125</v>
      </c>
      <c r="L128" s="5" t="s">
        <v>18</v>
      </c>
      <c r="M128" s="5">
        <v>125</v>
      </c>
      <c r="N128" s="5">
        <v>0</v>
      </c>
      <c r="O128" s="5" t="s">
        <v>18</v>
      </c>
      <c r="P128" s="5">
        <f t="shared" si="14"/>
        <v>28</v>
      </c>
      <c r="Q128" s="7" t="s">
        <v>20</v>
      </c>
    </row>
    <row r="129" spans="1:17" ht="27" x14ac:dyDescent="0.15">
      <c r="A129" s="5" t="s">
        <v>147</v>
      </c>
      <c r="B129" s="5" t="s">
        <v>283</v>
      </c>
      <c r="C129" s="5" t="s">
        <v>17</v>
      </c>
      <c r="D129" s="5" t="s">
        <v>295</v>
      </c>
      <c r="E129" s="5" t="s">
        <v>374</v>
      </c>
      <c r="F129" s="5" t="s">
        <v>419</v>
      </c>
      <c r="G129" s="5">
        <f t="shared" si="10"/>
        <v>75.099999999999994</v>
      </c>
      <c r="H129" s="5">
        <f t="shared" si="11"/>
        <v>37.549999999999997</v>
      </c>
      <c r="I129" s="5"/>
      <c r="J129" s="5">
        <f t="shared" si="12"/>
        <v>37.549999999999997</v>
      </c>
      <c r="K129" s="5">
        <v>126</v>
      </c>
      <c r="L129" s="5" t="s">
        <v>18</v>
      </c>
      <c r="M129" s="5">
        <v>126</v>
      </c>
      <c r="N129" s="5">
        <v>0</v>
      </c>
      <c r="O129" s="5" t="s">
        <v>18</v>
      </c>
      <c r="P129" s="5">
        <f t="shared" si="14"/>
        <v>29</v>
      </c>
      <c r="Q129" s="7" t="s">
        <v>20</v>
      </c>
    </row>
    <row r="130" spans="1:17" ht="27" x14ac:dyDescent="0.15">
      <c r="A130" s="5" t="s">
        <v>148</v>
      </c>
      <c r="B130" s="5" t="s">
        <v>284</v>
      </c>
      <c r="C130" s="5" t="s">
        <v>17</v>
      </c>
      <c r="D130" s="5" t="s">
        <v>295</v>
      </c>
      <c r="E130" s="5" t="s">
        <v>375</v>
      </c>
      <c r="F130" s="5" t="s">
        <v>434</v>
      </c>
      <c r="G130" s="5">
        <f t="shared" si="10"/>
        <v>71.800000000000011</v>
      </c>
      <c r="H130" s="5">
        <f t="shared" si="11"/>
        <v>35.900000000000006</v>
      </c>
      <c r="I130" s="5"/>
      <c r="J130" s="5">
        <f t="shared" si="12"/>
        <v>35.900000000000006</v>
      </c>
      <c r="K130" s="5">
        <v>126</v>
      </c>
      <c r="L130" s="5" t="s">
        <v>18</v>
      </c>
      <c r="M130" s="5">
        <v>127</v>
      </c>
      <c r="N130" s="5">
        <v>0</v>
      </c>
      <c r="O130" s="5" t="s">
        <v>18</v>
      </c>
      <c r="P130" s="5">
        <f t="shared" si="14"/>
        <v>30</v>
      </c>
      <c r="Q130" s="7" t="s">
        <v>20</v>
      </c>
    </row>
    <row r="131" spans="1:17" ht="27" x14ac:dyDescent="0.15">
      <c r="A131" s="5" t="s">
        <v>149</v>
      </c>
      <c r="B131" s="5" t="s">
        <v>285</v>
      </c>
      <c r="C131" s="5" t="s">
        <v>17</v>
      </c>
      <c r="D131" s="5" t="s">
        <v>295</v>
      </c>
      <c r="E131" s="5" t="s">
        <v>376</v>
      </c>
      <c r="F131" s="5" t="s">
        <v>435</v>
      </c>
      <c r="G131" s="5">
        <f t="shared" si="10"/>
        <v>70.7</v>
      </c>
      <c r="H131" s="5">
        <f t="shared" si="11"/>
        <v>35.35</v>
      </c>
      <c r="I131" s="5"/>
      <c r="J131" s="5">
        <f t="shared" si="12"/>
        <v>35.35</v>
      </c>
      <c r="K131" s="5">
        <v>126</v>
      </c>
      <c r="L131" s="5" t="s">
        <v>18</v>
      </c>
      <c r="M131" s="5">
        <v>128</v>
      </c>
      <c r="N131" s="5">
        <v>0</v>
      </c>
      <c r="O131" s="5" t="s">
        <v>18</v>
      </c>
      <c r="P131" s="5">
        <f t="shared" si="14"/>
        <v>31</v>
      </c>
      <c r="Q131" s="7" t="s">
        <v>20</v>
      </c>
    </row>
    <row r="132" spans="1:17" ht="27" x14ac:dyDescent="0.15">
      <c r="A132" s="5" t="s">
        <v>150</v>
      </c>
      <c r="B132" s="5" t="s">
        <v>286</v>
      </c>
      <c r="C132" s="5" t="s">
        <v>17</v>
      </c>
      <c r="D132" s="5" t="s">
        <v>295</v>
      </c>
      <c r="E132" s="5" t="s">
        <v>377</v>
      </c>
      <c r="F132" s="5" t="s">
        <v>436</v>
      </c>
      <c r="G132" s="5">
        <f t="shared" si="10"/>
        <v>48.5</v>
      </c>
      <c r="H132" s="5">
        <f t="shared" si="11"/>
        <v>24.25</v>
      </c>
      <c r="I132" s="5"/>
      <c r="J132" s="5">
        <f t="shared" si="12"/>
        <v>24.25</v>
      </c>
      <c r="K132" s="5">
        <v>129</v>
      </c>
      <c r="L132" s="5" t="s">
        <v>18</v>
      </c>
      <c r="M132" s="5">
        <v>129</v>
      </c>
      <c r="N132" s="5">
        <v>0</v>
      </c>
      <c r="O132" s="5" t="s">
        <v>18</v>
      </c>
      <c r="P132" s="5">
        <f t="shared" si="14"/>
        <v>32</v>
      </c>
      <c r="Q132" s="7" t="s">
        <v>20</v>
      </c>
    </row>
    <row r="133" spans="1:17" ht="27" x14ac:dyDescent="0.15">
      <c r="A133" s="5" t="s">
        <v>151</v>
      </c>
      <c r="B133" s="5" t="s">
        <v>287</v>
      </c>
      <c r="C133" s="5" t="s">
        <v>17</v>
      </c>
      <c r="D133" s="5" t="s">
        <v>295</v>
      </c>
      <c r="E133" s="5" t="s">
        <v>359</v>
      </c>
      <c r="F133" s="5" t="s">
        <v>359</v>
      </c>
      <c r="G133" s="5" t="s">
        <v>359</v>
      </c>
      <c r="H133" s="5" t="s">
        <v>359</v>
      </c>
      <c r="I133" s="5"/>
      <c r="J133" s="5">
        <f t="shared" ref="J133:J139" si="15">H133+I133</f>
        <v>-1</v>
      </c>
      <c r="K133" s="5">
        <v>130</v>
      </c>
      <c r="L133" s="5" t="s">
        <v>18</v>
      </c>
      <c r="M133" s="5">
        <v>130</v>
      </c>
      <c r="N133" s="5">
        <v>0</v>
      </c>
      <c r="O133" s="5" t="s">
        <v>18</v>
      </c>
      <c r="P133" s="5"/>
      <c r="Q133" s="7" t="s">
        <v>20</v>
      </c>
    </row>
    <row r="134" spans="1:17" ht="27" x14ac:dyDescent="0.15">
      <c r="A134" s="5" t="s">
        <v>152</v>
      </c>
      <c r="B134" s="5" t="s">
        <v>288</v>
      </c>
      <c r="C134" s="5" t="s">
        <v>17</v>
      </c>
      <c r="D134" s="5" t="s">
        <v>295</v>
      </c>
      <c r="E134" s="5" t="s">
        <v>359</v>
      </c>
      <c r="F134" s="5" t="s">
        <v>359</v>
      </c>
      <c r="G134" s="5" t="s">
        <v>359</v>
      </c>
      <c r="H134" s="5" t="s">
        <v>359</v>
      </c>
      <c r="I134" s="5"/>
      <c r="J134" s="5">
        <f t="shared" si="15"/>
        <v>-1</v>
      </c>
      <c r="K134" s="5">
        <v>131</v>
      </c>
      <c r="L134" s="5" t="s">
        <v>18</v>
      </c>
      <c r="M134" s="5">
        <v>131</v>
      </c>
      <c r="N134" s="5">
        <v>0</v>
      </c>
      <c r="O134" s="5" t="s">
        <v>18</v>
      </c>
      <c r="P134" s="5"/>
      <c r="Q134" s="7" t="s">
        <v>20</v>
      </c>
    </row>
    <row r="135" spans="1:17" ht="27" x14ac:dyDescent="0.15">
      <c r="A135" s="5" t="s">
        <v>153</v>
      </c>
      <c r="B135" s="5" t="s">
        <v>289</v>
      </c>
      <c r="C135" s="5" t="s">
        <v>17</v>
      </c>
      <c r="D135" s="5" t="s">
        <v>295</v>
      </c>
      <c r="E135" s="5" t="s">
        <v>359</v>
      </c>
      <c r="F135" s="5" t="s">
        <v>359</v>
      </c>
      <c r="G135" s="5" t="s">
        <v>359</v>
      </c>
      <c r="H135" s="5" t="s">
        <v>359</v>
      </c>
      <c r="I135" s="5"/>
      <c r="J135" s="5">
        <f t="shared" si="15"/>
        <v>-1</v>
      </c>
      <c r="K135" s="5">
        <v>132</v>
      </c>
      <c r="L135" s="5" t="s">
        <v>18</v>
      </c>
      <c r="M135" s="5">
        <v>132</v>
      </c>
      <c r="N135" s="5">
        <v>0</v>
      </c>
      <c r="O135" s="5" t="s">
        <v>18</v>
      </c>
      <c r="P135" s="5"/>
      <c r="Q135" s="7" t="s">
        <v>20</v>
      </c>
    </row>
    <row r="136" spans="1:17" ht="27" x14ac:dyDescent="0.15">
      <c r="A136" s="5" t="s">
        <v>154</v>
      </c>
      <c r="B136" s="5" t="s">
        <v>290</v>
      </c>
      <c r="C136" s="5" t="s">
        <v>17</v>
      </c>
      <c r="D136" s="5" t="s">
        <v>295</v>
      </c>
      <c r="E136" s="5" t="s">
        <v>359</v>
      </c>
      <c r="F136" s="5" t="s">
        <v>359</v>
      </c>
      <c r="G136" s="5" t="s">
        <v>359</v>
      </c>
      <c r="H136" s="5" t="s">
        <v>359</v>
      </c>
      <c r="I136" s="5"/>
      <c r="J136" s="5">
        <f t="shared" si="15"/>
        <v>-1</v>
      </c>
      <c r="K136" s="5">
        <v>133</v>
      </c>
      <c r="L136" s="5" t="s">
        <v>18</v>
      </c>
      <c r="M136" s="5">
        <v>133</v>
      </c>
      <c r="N136" s="5">
        <v>0</v>
      </c>
      <c r="O136" s="5" t="s">
        <v>18</v>
      </c>
      <c r="P136" s="5"/>
      <c r="Q136" s="7" t="s">
        <v>20</v>
      </c>
    </row>
    <row r="137" spans="1:17" ht="27" x14ac:dyDescent="0.15">
      <c r="A137" s="5" t="s">
        <v>155</v>
      </c>
      <c r="B137" s="5" t="s">
        <v>291</v>
      </c>
      <c r="C137" s="5" t="s">
        <v>17</v>
      </c>
      <c r="D137" s="5" t="s">
        <v>295</v>
      </c>
      <c r="E137" s="5" t="s">
        <v>359</v>
      </c>
      <c r="F137" s="5" t="s">
        <v>359</v>
      </c>
      <c r="G137" s="5" t="s">
        <v>359</v>
      </c>
      <c r="H137" s="5" t="s">
        <v>359</v>
      </c>
      <c r="I137" s="5"/>
      <c r="J137" s="5">
        <f t="shared" si="15"/>
        <v>-1</v>
      </c>
      <c r="K137" s="5">
        <v>134</v>
      </c>
      <c r="L137" s="5" t="s">
        <v>18</v>
      </c>
      <c r="M137" s="5">
        <v>134</v>
      </c>
      <c r="N137" s="5">
        <v>0</v>
      </c>
      <c r="O137" s="5" t="s">
        <v>18</v>
      </c>
      <c r="P137" s="5"/>
      <c r="Q137" s="7" t="s">
        <v>20</v>
      </c>
    </row>
    <row r="138" spans="1:17" ht="27" x14ac:dyDescent="0.15">
      <c r="A138" s="5" t="s">
        <v>156</v>
      </c>
      <c r="B138" s="5" t="s">
        <v>292</v>
      </c>
      <c r="C138" s="5" t="s">
        <v>17</v>
      </c>
      <c r="D138" s="5" t="s">
        <v>295</v>
      </c>
      <c r="E138" s="5" t="s">
        <v>359</v>
      </c>
      <c r="F138" s="5" t="s">
        <v>359</v>
      </c>
      <c r="G138" s="5" t="s">
        <v>359</v>
      </c>
      <c r="H138" s="5" t="s">
        <v>359</v>
      </c>
      <c r="I138" s="5"/>
      <c r="J138" s="5">
        <f t="shared" si="15"/>
        <v>-1</v>
      </c>
      <c r="K138" s="5">
        <v>135</v>
      </c>
      <c r="L138" s="5" t="s">
        <v>18</v>
      </c>
      <c r="M138" s="5">
        <v>135</v>
      </c>
      <c r="N138" s="5">
        <v>0</v>
      </c>
      <c r="O138" s="5" t="s">
        <v>18</v>
      </c>
      <c r="P138" s="5"/>
      <c r="Q138" s="7" t="s">
        <v>20</v>
      </c>
    </row>
    <row r="139" spans="1:17" ht="27" x14ac:dyDescent="0.15">
      <c r="A139" s="5" t="s">
        <v>157</v>
      </c>
      <c r="B139" s="5" t="s">
        <v>293</v>
      </c>
      <c r="C139" s="5" t="s">
        <v>17</v>
      </c>
      <c r="D139" s="5" t="s">
        <v>295</v>
      </c>
      <c r="E139" s="5" t="s">
        <v>359</v>
      </c>
      <c r="F139" s="5" t="s">
        <v>359</v>
      </c>
      <c r="G139" s="5" t="s">
        <v>359</v>
      </c>
      <c r="H139" s="5" t="s">
        <v>359</v>
      </c>
      <c r="I139" s="5"/>
      <c r="J139" s="5">
        <f t="shared" si="15"/>
        <v>-1</v>
      </c>
      <c r="K139" s="5">
        <v>136</v>
      </c>
      <c r="L139" s="5" t="s">
        <v>18</v>
      </c>
      <c r="M139" s="5">
        <v>136</v>
      </c>
      <c r="N139" s="5">
        <v>0</v>
      </c>
      <c r="O139" s="5" t="s">
        <v>18</v>
      </c>
      <c r="P139" s="5"/>
      <c r="Q139" s="7" t="s">
        <v>20</v>
      </c>
    </row>
  </sheetData>
  <mergeCells count="2">
    <mergeCell ref="A1:Q1"/>
    <mergeCell ref="A2:Q2"/>
  </mergeCells>
  <phoneticPr fontId="8" type="noConversion"/>
  <printOptions horizontalCentered="1"/>
  <pageMargins left="9.7916666666666693E-2" right="9.7916666666666693E-2" top="0.5" bottom="0.5" header="0.29861111111111099" footer="0.29861111111111099"/>
  <pageSetup orientation="landscape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陈志超</cp:lastModifiedBy>
  <dcterms:created xsi:type="dcterms:W3CDTF">2021-07-07T07:10:00Z</dcterms:created>
  <dcterms:modified xsi:type="dcterms:W3CDTF">2023-05-06T08:15:24Z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