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<sst xmlns="http://schemas.openxmlformats.org/spreadsheetml/2006/main" count="97" uniqueCount="61">
  <si>
    <t>附件1</t>
  </si>
  <si>
    <r>
      <rPr>
        <sz val="16"/>
        <color rgb="FF000000"/>
        <rFont val="Times New Roman"/>
        <charset val="0"/>
      </rPr>
      <t>2023</t>
    </r>
    <r>
      <rPr>
        <sz val="16"/>
        <color rgb="FF000000"/>
        <rFont val="方正小标宋简体"/>
        <charset val="0"/>
      </rPr>
      <t>年上半年高新区事业单位公开考试聘用工作人员</t>
    </r>
    <r>
      <rPr>
        <sz val="16"/>
        <color rgb="FF000000"/>
        <rFont val="Times New Roman"/>
        <charset val="0"/>
      </rPr>
      <t xml:space="preserve">
</t>
    </r>
    <r>
      <rPr>
        <sz val="16"/>
        <color rgb="FF000000"/>
        <rFont val="方正小标宋简体"/>
        <charset val="0"/>
      </rPr>
      <t>拟进入面试资格审查人员笔试总成绩及排名（卫生及其他岗位）</t>
    </r>
  </si>
  <si>
    <r>
      <rPr>
        <b/>
        <sz val="9"/>
        <color indexed="8"/>
        <rFont val="宋体"/>
        <charset val="134"/>
      </rPr>
      <t>报考单位</t>
    </r>
  </si>
  <si>
    <r>
      <rPr>
        <b/>
        <sz val="9"/>
        <color indexed="8"/>
        <rFont val="宋体"/>
        <charset val="134"/>
      </rPr>
      <t>报考岗位</t>
    </r>
  </si>
  <si>
    <r>
      <rPr>
        <b/>
        <sz val="9"/>
        <color indexed="8"/>
        <rFont val="宋体"/>
        <charset val="134"/>
      </rPr>
      <t>岗位代码</t>
    </r>
  </si>
  <si>
    <r>
      <rPr>
        <b/>
        <sz val="9"/>
        <color indexed="8"/>
        <rFont val="宋体"/>
        <charset val="134"/>
      </rPr>
      <t>姓名</t>
    </r>
  </si>
  <si>
    <r>
      <rPr>
        <b/>
        <sz val="9"/>
        <color indexed="8"/>
        <rFont val="宋体"/>
        <charset val="134"/>
      </rPr>
      <t>准考证号</t>
    </r>
  </si>
  <si>
    <r>
      <rPr>
        <b/>
        <sz val="10"/>
        <color indexed="8"/>
        <rFont val="宋体"/>
        <charset val="134"/>
      </rPr>
      <t>公共科目笔试成绩</t>
    </r>
  </si>
  <si>
    <r>
      <rPr>
        <b/>
        <sz val="9"/>
        <color indexed="8"/>
        <rFont val="宋体"/>
        <charset val="134"/>
      </rPr>
      <t>政策性加分</t>
    </r>
  </si>
  <si>
    <r>
      <rPr>
        <b/>
        <sz val="9"/>
        <color indexed="8"/>
        <rFont val="宋体"/>
        <charset val="134"/>
      </rPr>
      <t>笔试总成绩（含政策性加分）</t>
    </r>
  </si>
  <si>
    <t>笔试折合</t>
  </si>
  <si>
    <t>面试成绩</t>
  </si>
  <si>
    <t>面试折合成绩</t>
  </si>
  <si>
    <t>笔面试总成绩</t>
  </si>
  <si>
    <t>名次</t>
  </si>
  <si>
    <t>是否进入体检</t>
  </si>
  <si>
    <t>高新区工程建设项目服务中心</t>
  </si>
  <si>
    <t>工程管理</t>
  </si>
  <si>
    <t>807013</t>
  </si>
  <si>
    <t>邱淘</t>
  </si>
  <si>
    <t>5010323135523</t>
  </si>
  <si>
    <t>进入体检</t>
  </si>
  <si>
    <t>李超</t>
  </si>
  <si>
    <t>5040323136716</t>
  </si>
  <si>
    <t>何小强</t>
  </si>
  <si>
    <t>5020323136823</t>
  </si>
  <si>
    <t>何宇豪</t>
  </si>
  <si>
    <t>5070323137030</t>
  </si>
  <si>
    <t>807023</t>
  </si>
  <si>
    <t>张勇</t>
  </si>
  <si>
    <t>5010323135529</t>
  </si>
  <si>
    <t>学苑街社区卫生服务中心</t>
  </si>
  <si>
    <t>临床</t>
  </si>
  <si>
    <t>黄霞</t>
  </si>
  <si>
    <t>5010223127312</t>
  </si>
  <si>
    <t>808022</t>
  </si>
  <si>
    <t>李汶键</t>
  </si>
  <si>
    <t>5010223127310</t>
  </si>
  <si>
    <t>护理</t>
  </si>
  <si>
    <t>施永谡</t>
  </si>
  <si>
    <t>5010223127803</t>
  </si>
  <si>
    <t>808032</t>
  </si>
  <si>
    <t>熊美英</t>
  </si>
  <si>
    <t>5010223127428</t>
  </si>
  <si>
    <t>彭惠芳</t>
  </si>
  <si>
    <t>5010223127723</t>
  </si>
  <si>
    <t>黄丹</t>
  </si>
  <si>
    <t>5010223127411</t>
  </si>
  <si>
    <t>蒲杨庆</t>
  </si>
  <si>
    <t>5010223127703</t>
  </si>
  <si>
    <t>罗俊兰</t>
  </si>
  <si>
    <t>5010223127523</t>
  </si>
  <si>
    <t>高峰乡卫生院</t>
  </si>
  <si>
    <t>影像技术</t>
  </si>
  <si>
    <t>809012</t>
  </si>
  <si>
    <t>陈凯</t>
  </si>
  <si>
    <t>5010223127813</t>
  </si>
  <si>
    <t>周丽</t>
  </si>
  <si>
    <t>5010223127904</t>
  </si>
  <si>
    <t>余靖</t>
  </si>
  <si>
    <t>5010223127826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</si>
</sst>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黑体"/>
      <charset val="134"/>
    </font>
    <font>
      <sz val="16"/>
      <color rgb="FF000000"/>
      <name val="Times New Roman"/>
      <charset val="0"/>
    </font>
    <font>
      <b/>
      <sz val="9"/>
      <color indexed="8"/>
      <name val="Times New Roman"/>
      <charset val="0"/>
    </font>
    <font>
      <b/>
      <sz val="10"/>
      <color indexed="8"/>
      <name val="Times New Roman"/>
      <charset val="0"/>
    </font>
    <font>
      <sz val="9"/>
      <name val="宋体"/>
      <charset val="134"/>
    </font>
    <font>
      <sz val="9"/>
      <name val="Times New Roman"/>
      <charset val="0"/>
    </font>
    <font>
      <sz val="9"/>
      <name val="宋体"/>
      <charset val="0"/>
    </font>
    <font>
      <sz val="12"/>
      <name val="宋体"/>
      <charset val="134"/>
    </font>
    <font>
      <b/>
      <sz val="9"/>
      <color rgb="FF00000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rgb="FF000000"/>
      <name val="方正小标宋简体"/>
      <charset val="0"/>
    </font>
    <font>
      <b/>
      <sz val="9"/>
      <color indexed="8"/>
      <name val="宋体"/>
      <charset val="134"/>
    </font>
    <font>
      <b/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tabSelected="1" workbookViewId="0">
      <selection activeCell="A5" sqref="A5"/>
    </sheetView>
  </sheetViews>
  <sheetFormatPr defaultColWidth="9" defaultRowHeight="14.4"/>
  <cols>
    <col min="1" max="1" width="26.6666666666667" customWidth="1"/>
    <col min="2" max="2" width="8.5" customWidth="1"/>
    <col min="5" max="5" width="14" customWidth="1"/>
    <col min="7" max="7" width="5.87962962962963" customWidth="1"/>
    <col min="9" max="9" width="7.62962962962963" customWidth="1"/>
    <col min="10" max="10" width="10.5" customWidth="1"/>
  </cols>
  <sheetData>
    <row r="1" ht="20.4" spans="1:1">
      <c r="A1" s="3" t="s">
        <v>0</v>
      </c>
    </row>
    <row r="2" ht="50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43.2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7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</row>
    <row r="4" s="1" customFormat="1" ht="21" customHeight="1" spans="1:14">
      <c r="A4" s="8" t="s">
        <v>16</v>
      </c>
      <c r="B4" s="8" t="s">
        <v>17</v>
      </c>
      <c r="C4" s="9" t="s">
        <v>18</v>
      </c>
      <c r="D4" s="8" t="s">
        <v>19</v>
      </c>
      <c r="E4" s="9" t="s">
        <v>20</v>
      </c>
      <c r="F4" s="9">
        <v>66</v>
      </c>
      <c r="G4" s="9">
        <v>0</v>
      </c>
      <c r="H4" s="9">
        <v>66</v>
      </c>
      <c r="I4" s="9">
        <f>H4*0.6</f>
        <v>39.6</v>
      </c>
      <c r="J4" s="13">
        <v>80.4</v>
      </c>
      <c r="K4" s="13">
        <f>J4*0.4</f>
        <v>32.16</v>
      </c>
      <c r="L4" s="13">
        <f>K4+I4</f>
        <v>71.76</v>
      </c>
      <c r="M4" s="13">
        <v>1</v>
      </c>
      <c r="N4" s="14" t="s">
        <v>21</v>
      </c>
    </row>
    <row r="5" ht="21" customHeight="1" spans="1:14">
      <c r="A5" s="8" t="s">
        <v>16</v>
      </c>
      <c r="B5" s="8" t="s">
        <v>17</v>
      </c>
      <c r="C5" s="9">
        <v>807013</v>
      </c>
      <c r="D5" s="8" t="s">
        <v>22</v>
      </c>
      <c r="E5" s="9" t="s">
        <v>23</v>
      </c>
      <c r="F5" s="9">
        <v>68.1</v>
      </c>
      <c r="G5" s="9">
        <v>0</v>
      </c>
      <c r="H5" s="9">
        <v>68.1</v>
      </c>
      <c r="I5" s="9">
        <f>H5*0.6</f>
        <v>40.86</v>
      </c>
      <c r="J5" s="13">
        <v>75.04</v>
      </c>
      <c r="K5" s="13">
        <f>J5*0.4</f>
        <v>30.016</v>
      </c>
      <c r="L5" s="13">
        <f>K5+I5</f>
        <v>70.876</v>
      </c>
      <c r="M5" s="13">
        <v>2</v>
      </c>
      <c r="N5" s="15"/>
    </row>
    <row r="6" s="2" customFormat="1" ht="21" customHeight="1" spans="1:14">
      <c r="A6" s="8" t="s">
        <v>16</v>
      </c>
      <c r="B6" s="8" t="s">
        <v>17</v>
      </c>
      <c r="C6" s="9" t="s">
        <v>18</v>
      </c>
      <c r="D6" s="8" t="s">
        <v>24</v>
      </c>
      <c r="E6" s="9" t="s">
        <v>25</v>
      </c>
      <c r="F6" s="9">
        <v>66.2</v>
      </c>
      <c r="G6" s="9">
        <v>0</v>
      </c>
      <c r="H6" s="9">
        <v>66.2</v>
      </c>
      <c r="I6" s="9">
        <f>H6*0.6</f>
        <v>39.72</v>
      </c>
      <c r="J6" s="13">
        <v>77.2</v>
      </c>
      <c r="K6" s="13">
        <f>J6*0.4</f>
        <v>30.88</v>
      </c>
      <c r="L6" s="13">
        <f>K6+I6</f>
        <v>70.6</v>
      </c>
      <c r="M6" s="13">
        <v>3</v>
      </c>
      <c r="N6" s="16"/>
    </row>
    <row r="7" ht="21" customHeight="1" spans="1:14">
      <c r="A7" s="8" t="s">
        <v>16</v>
      </c>
      <c r="B7" s="8" t="s">
        <v>17</v>
      </c>
      <c r="C7" s="9">
        <v>807023</v>
      </c>
      <c r="D7" s="10" t="s">
        <v>26</v>
      </c>
      <c r="E7" s="9" t="s">
        <v>27</v>
      </c>
      <c r="F7" s="9">
        <v>70.3</v>
      </c>
      <c r="G7" s="9">
        <v>0</v>
      </c>
      <c r="H7" s="9">
        <v>70.3</v>
      </c>
      <c r="I7" s="9">
        <f t="shared" ref="I5:I19" si="0">H7*0.6</f>
        <v>42.18</v>
      </c>
      <c r="J7" s="13">
        <v>79.84</v>
      </c>
      <c r="K7" s="13">
        <f t="shared" ref="K5:K19" si="1">J7*0.4</f>
        <v>31.936</v>
      </c>
      <c r="L7" s="13">
        <f t="shared" ref="L5:L19" si="2">K7+I7</f>
        <v>74.116</v>
      </c>
      <c r="M7" s="13">
        <v>1</v>
      </c>
      <c r="N7" s="15" t="s">
        <v>21</v>
      </c>
    </row>
    <row r="8" s="2" customFormat="1" ht="21" customHeight="1" spans="1:15">
      <c r="A8" s="8" t="s">
        <v>16</v>
      </c>
      <c r="B8" s="8" t="s">
        <v>17</v>
      </c>
      <c r="C8" s="9" t="s">
        <v>28</v>
      </c>
      <c r="D8" s="8" t="s">
        <v>29</v>
      </c>
      <c r="E8" s="9" t="s">
        <v>30</v>
      </c>
      <c r="F8" s="9">
        <v>64</v>
      </c>
      <c r="G8" s="9">
        <v>0</v>
      </c>
      <c r="H8" s="9">
        <v>64</v>
      </c>
      <c r="I8" s="9">
        <f t="shared" si="0"/>
        <v>38.4</v>
      </c>
      <c r="J8" s="13">
        <v>77.5</v>
      </c>
      <c r="K8" s="13">
        <f t="shared" si="1"/>
        <v>31</v>
      </c>
      <c r="L8" s="13">
        <f t="shared" si="2"/>
        <v>69.4</v>
      </c>
      <c r="M8" s="13">
        <v>2</v>
      </c>
      <c r="N8" s="15"/>
      <c r="O8"/>
    </row>
    <row r="9" ht="21" customHeight="1" spans="1:14">
      <c r="A9" s="8" t="s">
        <v>31</v>
      </c>
      <c r="B9" s="8" t="s">
        <v>32</v>
      </c>
      <c r="C9" s="9">
        <v>808022</v>
      </c>
      <c r="D9" s="8" t="s">
        <v>33</v>
      </c>
      <c r="E9" s="9" t="s">
        <v>34</v>
      </c>
      <c r="F9" s="9">
        <v>56</v>
      </c>
      <c r="G9" s="9">
        <v>0</v>
      </c>
      <c r="H9" s="9">
        <v>56</v>
      </c>
      <c r="I9" s="9">
        <f t="shared" si="0"/>
        <v>33.6</v>
      </c>
      <c r="J9" s="13">
        <v>77.72</v>
      </c>
      <c r="K9" s="13">
        <f t="shared" si="1"/>
        <v>31.088</v>
      </c>
      <c r="L9" s="13">
        <f t="shared" si="2"/>
        <v>64.688</v>
      </c>
      <c r="M9" s="13">
        <v>1</v>
      </c>
      <c r="N9" s="15" t="s">
        <v>21</v>
      </c>
    </row>
    <row r="10" s="2" customFormat="1" ht="21" customHeight="1" spans="1:14">
      <c r="A10" s="8" t="s">
        <v>31</v>
      </c>
      <c r="B10" s="8" t="s">
        <v>32</v>
      </c>
      <c r="C10" s="9" t="s">
        <v>35</v>
      </c>
      <c r="D10" s="8" t="s">
        <v>36</v>
      </c>
      <c r="E10" s="9" t="s">
        <v>37</v>
      </c>
      <c r="F10" s="9">
        <v>48</v>
      </c>
      <c r="G10" s="9">
        <v>0</v>
      </c>
      <c r="H10" s="9">
        <v>48</v>
      </c>
      <c r="I10" s="9">
        <f t="shared" si="0"/>
        <v>28.8</v>
      </c>
      <c r="J10" s="13">
        <v>78.7</v>
      </c>
      <c r="K10" s="13">
        <f t="shared" si="1"/>
        <v>31.48</v>
      </c>
      <c r="L10" s="13">
        <f t="shared" si="2"/>
        <v>60.28</v>
      </c>
      <c r="M10" s="13">
        <v>2</v>
      </c>
      <c r="N10" s="16"/>
    </row>
    <row r="11" ht="21" customHeight="1" spans="1:14">
      <c r="A11" s="8" t="s">
        <v>31</v>
      </c>
      <c r="B11" s="8" t="s">
        <v>38</v>
      </c>
      <c r="C11" s="9">
        <v>808032</v>
      </c>
      <c r="D11" s="8" t="s">
        <v>39</v>
      </c>
      <c r="E11" s="9" t="s">
        <v>40</v>
      </c>
      <c r="F11" s="9">
        <v>75</v>
      </c>
      <c r="G11" s="9">
        <v>0</v>
      </c>
      <c r="H11" s="9">
        <v>75</v>
      </c>
      <c r="I11" s="9">
        <f t="shared" si="0"/>
        <v>45</v>
      </c>
      <c r="J11" s="13">
        <v>81.1</v>
      </c>
      <c r="K11" s="13">
        <f t="shared" si="1"/>
        <v>32.44</v>
      </c>
      <c r="L11" s="13">
        <f t="shared" si="2"/>
        <v>77.44</v>
      </c>
      <c r="M11" s="13">
        <v>1</v>
      </c>
      <c r="N11" s="15" t="s">
        <v>21</v>
      </c>
    </row>
    <row r="12" ht="21" customHeight="1" spans="1:14">
      <c r="A12" s="8" t="s">
        <v>31</v>
      </c>
      <c r="B12" s="8" t="s">
        <v>38</v>
      </c>
      <c r="C12" s="9" t="s">
        <v>41</v>
      </c>
      <c r="D12" s="8" t="s">
        <v>42</v>
      </c>
      <c r="E12" s="9" t="s">
        <v>43</v>
      </c>
      <c r="F12" s="9">
        <v>70</v>
      </c>
      <c r="G12" s="9">
        <v>0</v>
      </c>
      <c r="H12" s="9">
        <v>70</v>
      </c>
      <c r="I12" s="9">
        <f t="shared" si="0"/>
        <v>42</v>
      </c>
      <c r="J12" s="13">
        <v>87.42</v>
      </c>
      <c r="K12" s="13">
        <f t="shared" si="1"/>
        <v>34.968</v>
      </c>
      <c r="L12" s="13">
        <f t="shared" si="2"/>
        <v>76.968</v>
      </c>
      <c r="M12" s="13">
        <v>2</v>
      </c>
      <c r="N12" s="15" t="s">
        <v>21</v>
      </c>
    </row>
    <row r="13" ht="21" customHeight="1" spans="1:14">
      <c r="A13" s="8" t="s">
        <v>31</v>
      </c>
      <c r="B13" s="8" t="s">
        <v>38</v>
      </c>
      <c r="C13" s="9" t="s">
        <v>41</v>
      </c>
      <c r="D13" s="8" t="s">
        <v>44</v>
      </c>
      <c r="E13" s="9" t="s">
        <v>45</v>
      </c>
      <c r="F13" s="9">
        <v>59</v>
      </c>
      <c r="G13" s="9">
        <v>0</v>
      </c>
      <c r="H13" s="9">
        <v>59</v>
      </c>
      <c r="I13" s="9">
        <f t="shared" si="0"/>
        <v>35.4</v>
      </c>
      <c r="J13" s="13">
        <v>78.02</v>
      </c>
      <c r="K13" s="13">
        <f t="shared" si="1"/>
        <v>31.208</v>
      </c>
      <c r="L13" s="13">
        <f t="shared" si="2"/>
        <v>66.608</v>
      </c>
      <c r="M13" s="13">
        <v>3</v>
      </c>
      <c r="N13" s="15"/>
    </row>
    <row r="14" ht="21" customHeight="1" spans="1:14">
      <c r="A14" s="8" t="s">
        <v>31</v>
      </c>
      <c r="B14" s="8" t="s">
        <v>38</v>
      </c>
      <c r="C14" s="9" t="s">
        <v>41</v>
      </c>
      <c r="D14" s="8" t="s">
        <v>46</v>
      </c>
      <c r="E14" s="9" t="s">
        <v>47</v>
      </c>
      <c r="F14" s="9">
        <v>57</v>
      </c>
      <c r="G14" s="9">
        <v>0</v>
      </c>
      <c r="H14" s="9">
        <v>57</v>
      </c>
      <c r="I14" s="9">
        <f t="shared" si="0"/>
        <v>34.2</v>
      </c>
      <c r="J14" s="13">
        <v>80.78</v>
      </c>
      <c r="K14" s="13">
        <f t="shared" si="1"/>
        <v>32.312</v>
      </c>
      <c r="L14" s="13">
        <f t="shared" si="2"/>
        <v>66.512</v>
      </c>
      <c r="M14" s="13">
        <v>4</v>
      </c>
      <c r="N14" s="15"/>
    </row>
    <row r="15" s="1" customFormat="1" ht="21" customHeight="1" spans="1:15">
      <c r="A15" s="8" t="s">
        <v>31</v>
      </c>
      <c r="B15" s="8" t="s">
        <v>38</v>
      </c>
      <c r="C15" s="9" t="s">
        <v>41</v>
      </c>
      <c r="D15" s="8" t="s">
        <v>48</v>
      </c>
      <c r="E15" s="9" t="s">
        <v>49</v>
      </c>
      <c r="F15" s="9">
        <v>57</v>
      </c>
      <c r="G15" s="9">
        <v>0</v>
      </c>
      <c r="H15" s="9">
        <v>57</v>
      </c>
      <c r="I15" s="9">
        <f t="shared" si="0"/>
        <v>34.2</v>
      </c>
      <c r="J15" s="13">
        <v>78.22</v>
      </c>
      <c r="K15" s="13">
        <f t="shared" si="1"/>
        <v>31.288</v>
      </c>
      <c r="L15" s="13">
        <f t="shared" si="2"/>
        <v>65.488</v>
      </c>
      <c r="M15" s="13">
        <v>5</v>
      </c>
      <c r="N15" s="14"/>
      <c r="O15"/>
    </row>
    <row r="16" s="2" customFormat="1" ht="21" customHeight="1" spans="1:15">
      <c r="A16" s="8" t="s">
        <v>31</v>
      </c>
      <c r="B16" s="8" t="s">
        <v>38</v>
      </c>
      <c r="C16" s="8" t="s">
        <v>41</v>
      </c>
      <c r="D16" s="8" t="s">
        <v>50</v>
      </c>
      <c r="E16" s="9" t="s">
        <v>51</v>
      </c>
      <c r="F16" s="9">
        <v>55</v>
      </c>
      <c r="G16" s="9">
        <v>0</v>
      </c>
      <c r="H16" s="9">
        <v>55</v>
      </c>
      <c r="I16" s="9">
        <f t="shared" si="0"/>
        <v>33</v>
      </c>
      <c r="J16" s="13">
        <v>80.66</v>
      </c>
      <c r="K16" s="13">
        <f t="shared" si="1"/>
        <v>32.264</v>
      </c>
      <c r="L16" s="13">
        <f t="shared" si="2"/>
        <v>65.264</v>
      </c>
      <c r="M16" s="13">
        <v>6</v>
      </c>
      <c r="N16" s="16"/>
      <c r="O16"/>
    </row>
    <row r="17" s="1" customFormat="1" ht="21" customHeight="1" spans="1:14">
      <c r="A17" s="8" t="s">
        <v>52</v>
      </c>
      <c r="B17" s="8" t="s">
        <v>53</v>
      </c>
      <c r="C17" s="9" t="s">
        <v>54</v>
      </c>
      <c r="D17" s="8" t="s">
        <v>55</v>
      </c>
      <c r="E17" s="9" t="s">
        <v>56</v>
      </c>
      <c r="F17" s="9">
        <v>56</v>
      </c>
      <c r="G17" s="9">
        <v>0</v>
      </c>
      <c r="H17" s="9">
        <v>56</v>
      </c>
      <c r="I17" s="9">
        <f t="shared" si="0"/>
        <v>33.6</v>
      </c>
      <c r="J17" s="13">
        <v>86.68</v>
      </c>
      <c r="K17" s="13">
        <f t="shared" si="1"/>
        <v>34.672</v>
      </c>
      <c r="L17" s="13">
        <f t="shared" si="2"/>
        <v>68.272</v>
      </c>
      <c r="M17" s="13">
        <v>1</v>
      </c>
      <c r="N17" s="14" t="s">
        <v>21</v>
      </c>
    </row>
    <row r="18" ht="21" customHeight="1" spans="1:14">
      <c r="A18" s="8" t="s">
        <v>52</v>
      </c>
      <c r="B18" s="8" t="s">
        <v>53</v>
      </c>
      <c r="C18" s="9">
        <v>809012</v>
      </c>
      <c r="D18" s="8" t="s">
        <v>57</v>
      </c>
      <c r="E18" s="9" t="s">
        <v>58</v>
      </c>
      <c r="F18" s="9">
        <v>60</v>
      </c>
      <c r="G18" s="9">
        <v>0</v>
      </c>
      <c r="H18" s="9">
        <v>60</v>
      </c>
      <c r="I18" s="9">
        <f t="shared" si="0"/>
        <v>36</v>
      </c>
      <c r="J18" s="13">
        <v>79.16</v>
      </c>
      <c r="K18" s="13">
        <f t="shared" si="1"/>
        <v>31.664</v>
      </c>
      <c r="L18" s="13">
        <f t="shared" si="2"/>
        <v>67.664</v>
      </c>
      <c r="M18" s="13">
        <v>2</v>
      </c>
      <c r="N18" s="15"/>
    </row>
    <row r="19" ht="21" customHeight="1" spans="1:14">
      <c r="A19" s="8" t="s">
        <v>52</v>
      </c>
      <c r="B19" s="8" t="s">
        <v>53</v>
      </c>
      <c r="C19" s="9" t="s">
        <v>54</v>
      </c>
      <c r="D19" s="8" t="s">
        <v>59</v>
      </c>
      <c r="E19" s="9" t="s">
        <v>60</v>
      </c>
      <c r="F19" s="9">
        <v>57</v>
      </c>
      <c r="G19" s="9">
        <v>0</v>
      </c>
      <c r="H19" s="9">
        <v>57</v>
      </c>
      <c r="I19" s="9">
        <f t="shared" si="0"/>
        <v>34.2</v>
      </c>
      <c r="J19" s="13">
        <v>83.52</v>
      </c>
      <c r="K19" s="13">
        <f t="shared" si="1"/>
        <v>33.408</v>
      </c>
      <c r="L19" s="13">
        <f t="shared" si="2"/>
        <v>67.608</v>
      </c>
      <c r="M19" s="13">
        <v>3</v>
      </c>
      <c r="N19" s="15"/>
    </row>
    <row r="20" ht="15.6" spans="1:10">
      <c r="A20" s="11"/>
      <c r="B20" s="11"/>
      <c r="C20" s="11"/>
      <c r="D20" s="11"/>
      <c r="E20" s="11"/>
      <c r="F20" s="11"/>
      <c r="G20" s="11"/>
      <c r="H20" s="11"/>
      <c r="I20" s="11"/>
      <c r="J20" s="11"/>
    </row>
  </sheetData>
  <mergeCells count="1">
    <mergeCell ref="A2:N2"/>
  </mergeCells>
  <pageMargins left="0.75" right="0.75" top="1" bottom="1" header="0.5" footer="0.5"/>
  <pageSetup paperSize="9" scale="6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2023-04-21T03:57:00Z</dcterms:created>
  <dcterms:modified xsi:type="dcterms:W3CDTF">2023-05-24T04:05:55Z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EB557747934447659191820743E4B9A9_13</vt:lpwstr>
  </property>
</Properties>
</file>