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Sheet1!$A$2:$M$105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<sst xmlns="http://schemas.openxmlformats.org/spreadsheetml/2006/main" count="524" uniqueCount="236">
  <si>
    <t>天全县2023年下半年公开考试招聘综合类事业单位工作人员考试总成绩及进入体检人员名单</t>
  </si>
  <si>
    <t>姓名</t>
  </si>
  <si>
    <t>性别</t>
  </si>
  <si>
    <t>准考证号</t>
  </si>
  <si>
    <t>岗位代码</t>
  </si>
  <si>
    <t>主管部门</t>
  </si>
  <si>
    <t>招聘单位</t>
  </si>
  <si>
    <t>笔试成绩</t>
  </si>
  <si>
    <t>笔试折合成绩</t>
  </si>
  <si>
    <t>面试成绩</t>
  </si>
  <si>
    <t>面试折合成绩</t>
  </si>
  <si>
    <t>总成绩</t>
  </si>
  <si>
    <t>总排名</t>
  </si>
  <si>
    <t>是否进入体检</t>
  </si>
  <si>
    <t>卢相龙</t>
  </si>
  <si>
    <t>男</t>
  </si>
  <si>
    <t>2023416061111</t>
  </si>
  <si>
    <t>20115001</t>
  </si>
  <si>
    <t>中共天全县委宣传部</t>
  </si>
  <si>
    <t>天全县全民国防教育宣教中心</t>
  </si>
  <si>
    <t>进入体检</t>
  </si>
  <si>
    <t>梁燕红</t>
  </si>
  <si>
    <t>女</t>
  </si>
  <si>
    <t>2023416061025</t>
  </si>
  <si>
    <t>熊芮</t>
  </si>
  <si>
    <t>2023416061114</t>
  </si>
  <si>
    <t>刘李凡</t>
  </si>
  <si>
    <t>2023416061227</t>
  </si>
  <si>
    <t>20115002</t>
  </si>
  <si>
    <t>刘兆新</t>
  </si>
  <si>
    <t>2023416061324</t>
  </si>
  <si>
    <t>陈诗琪</t>
  </si>
  <si>
    <t>2023416061718</t>
  </si>
  <si>
    <t>刘璐</t>
  </si>
  <si>
    <t>2023416061810</t>
  </si>
  <si>
    <t>20115003</t>
  </si>
  <si>
    <t>中共天全县委党校</t>
  </si>
  <si>
    <t>邱思瑞</t>
  </si>
  <si>
    <t>2023416061818</t>
  </si>
  <si>
    <t>李婷婷</t>
  </si>
  <si>
    <t>2023416061829</t>
  </si>
  <si>
    <t>宋波</t>
  </si>
  <si>
    <t>2023416062004</t>
  </si>
  <si>
    <t>20115004</t>
  </si>
  <si>
    <t>天全县发展和改革局</t>
  </si>
  <si>
    <t>天全县经济社会发展事务中心</t>
  </si>
  <si>
    <t>李露欣</t>
  </si>
  <si>
    <t>2023416062006</t>
  </si>
  <si>
    <t>刘晓悦</t>
  </si>
  <si>
    <t>2023416061912</t>
  </si>
  <si>
    <t>杨静</t>
  </si>
  <si>
    <t>2023416062016</t>
  </si>
  <si>
    <t>20115005</t>
  </si>
  <si>
    <t>天全县公安局</t>
  </si>
  <si>
    <t>天全县智慧城市指挥服务中心</t>
  </si>
  <si>
    <t>马晓利</t>
  </si>
  <si>
    <t>2023416062024</t>
  </si>
  <si>
    <t>唐小蕾</t>
  </si>
  <si>
    <t>2023416062012</t>
  </si>
  <si>
    <t>秦超</t>
  </si>
  <si>
    <t>2023416062126</t>
  </si>
  <si>
    <t>20115006</t>
  </si>
  <si>
    <t>天全县民政局</t>
  </si>
  <si>
    <t>天全县农村敬老院</t>
  </si>
  <si>
    <t>惠燕敏</t>
  </si>
  <si>
    <t>2023416062104</t>
  </si>
  <si>
    <t>李谊婷</t>
  </si>
  <si>
    <t>2023416062109</t>
  </si>
  <si>
    <t>王鹏</t>
  </si>
  <si>
    <t>2023416062210</t>
  </si>
  <si>
    <t>20115007</t>
  </si>
  <si>
    <t>天全县司法局</t>
  </si>
  <si>
    <t>天全县公证处</t>
  </si>
  <si>
    <t>徐绍东</t>
  </si>
  <si>
    <t>2023416062219</t>
  </si>
  <si>
    <t>郑章敕</t>
  </si>
  <si>
    <t>2023416062211</t>
  </si>
  <si>
    <t>雷鑫</t>
  </si>
  <si>
    <t>2023416062203</t>
  </si>
  <si>
    <t>李玲</t>
  </si>
  <si>
    <t>2023416062327</t>
  </si>
  <si>
    <t>20115008</t>
  </si>
  <si>
    <t>天全县人力资源和社会保障局</t>
  </si>
  <si>
    <t>天全县城乡居民养老保险服务中心</t>
  </si>
  <si>
    <t>王雨萱</t>
  </si>
  <si>
    <t>2023416062328</t>
  </si>
  <si>
    <t>贺运</t>
  </si>
  <si>
    <t>2023416062409</t>
  </si>
  <si>
    <t>王丹</t>
  </si>
  <si>
    <t>2023416062416</t>
  </si>
  <si>
    <t>20115009</t>
  </si>
  <si>
    <t>天全县住房和城乡建设局</t>
  </si>
  <si>
    <t>天全县住房保障和城市建设局服务中心</t>
  </si>
  <si>
    <t>陈作国</t>
  </si>
  <si>
    <t>2023416062424</t>
  </si>
  <si>
    <t>吴俊逸</t>
  </si>
  <si>
    <t>2023416062518</t>
  </si>
  <si>
    <t>陈玥琳</t>
  </si>
  <si>
    <t>2023416062722</t>
  </si>
  <si>
    <t>20115010</t>
  </si>
  <si>
    <t>李鸿娇</t>
  </si>
  <si>
    <t>2023416062604</t>
  </si>
  <si>
    <t>丁晓余</t>
  </si>
  <si>
    <t>2023416062603</t>
  </si>
  <si>
    <t>向治戎</t>
  </si>
  <si>
    <t>2023416062803</t>
  </si>
  <si>
    <t>20115011</t>
  </si>
  <si>
    <t>天全县交通运输局</t>
  </si>
  <si>
    <t>天全县交通运输发展服务中心（天全县邮政业安全发展服务中心）</t>
  </si>
  <si>
    <t>周晓碟</t>
  </si>
  <si>
    <t>2023416063221</t>
  </si>
  <si>
    <t>奠淋</t>
  </si>
  <si>
    <t>2023416063230</t>
  </si>
  <si>
    <t>刘晨璐</t>
  </si>
  <si>
    <t>2023416063315</t>
  </si>
  <si>
    <t>白友财</t>
  </si>
  <si>
    <t>2023416063305</t>
  </si>
  <si>
    <t>刘家男</t>
  </si>
  <si>
    <t>2023416063001</t>
  </si>
  <si>
    <t>杨玉鑫</t>
  </si>
  <si>
    <t>2023416062727</t>
  </si>
  <si>
    <t>冉湘娟</t>
  </si>
  <si>
    <t>2023416063002</t>
  </si>
  <si>
    <t>缺考</t>
  </si>
  <si>
    <t>周秀娟</t>
  </si>
  <si>
    <t>2023416063319</t>
  </si>
  <si>
    <t>20115012</t>
  </si>
  <si>
    <t>天全县交通运输发展服务中心</t>
  </si>
  <si>
    <t>尉瑞凡</t>
  </si>
  <si>
    <t>2023416063316</t>
  </si>
  <si>
    <t>张杨林</t>
  </si>
  <si>
    <t>2023416063423</t>
  </si>
  <si>
    <t>20115013</t>
  </si>
  <si>
    <t>黄川宇</t>
  </si>
  <si>
    <t>2023416063422</t>
  </si>
  <si>
    <t>谯秀松</t>
  </si>
  <si>
    <t>2023416063426</t>
  </si>
  <si>
    <t>何思彤</t>
  </si>
  <si>
    <t>2023416063508</t>
  </si>
  <si>
    <t>20115014</t>
  </si>
  <si>
    <t>刘源</t>
  </si>
  <si>
    <t>2023416063603</t>
  </si>
  <si>
    <t>克其伍牛</t>
  </si>
  <si>
    <t>2023416063614</t>
  </si>
  <si>
    <t>刘惠琳</t>
  </si>
  <si>
    <t>2023416063619</t>
  </si>
  <si>
    <t>20115015</t>
  </si>
  <si>
    <t>天全县农业农村局</t>
  </si>
  <si>
    <t>天全县动物疫病预防控制中心</t>
  </si>
  <si>
    <t>余双</t>
  </si>
  <si>
    <t>2023416063724</t>
  </si>
  <si>
    <t>古宏远</t>
  </si>
  <si>
    <t>2023416063628</t>
  </si>
  <si>
    <t>高宾</t>
  </si>
  <si>
    <t>2023416063804</t>
  </si>
  <si>
    <t>20115016</t>
  </si>
  <si>
    <t>天全县卫生健康局</t>
  </si>
  <si>
    <t>天全县人民医院</t>
  </si>
  <si>
    <t>夏一尹</t>
  </si>
  <si>
    <t>2023416063810</t>
  </si>
  <si>
    <t>章豪杰</t>
  </si>
  <si>
    <t>2023416063811</t>
  </si>
  <si>
    <t>曾颖</t>
  </si>
  <si>
    <t>2023416063820</t>
  </si>
  <si>
    <t>20115017</t>
  </si>
  <si>
    <t>陈果</t>
  </si>
  <si>
    <t>2023416063821</t>
  </si>
  <si>
    <t>谢爱彬</t>
  </si>
  <si>
    <t>2023416070122</t>
  </si>
  <si>
    <t>20115018</t>
  </si>
  <si>
    <t>天全县审计局</t>
  </si>
  <si>
    <t>天全县政府投资审计中心</t>
  </si>
  <si>
    <t>刘艺</t>
  </si>
  <si>
    <t>2023416070125</t>
  </si>
  <si>
    <t>熊大玮</t>
  </si>
  <si>
    <t>2023416064111</t>
  </si>
  <si>
    <t>徐彦琪</t>
  </si>
  <si>
    <t>2023416070509</t>
  </si>
  <si>
    <t>20115019</t>
  </si>
  <si>
    <t>天全县经济合作和商务局</t>
  </si>
  <si>
    <t>天全县服务业发展促进中心</t>
  </si>
  <si>
    <t>单端友</t>
  </si>
  <si>
    <t>2023416070212</t>
  </si>
  <si>
    <t>廖佳添</t>
  </si>
  <si>
    <t>2023416070203</t>
  </si>
  <si>
    <t>朱才志</t>
  </si>
  <si>
    <t>2023416070611</t>
  </si>
  <si>
    <t>20115020</t>
  </si>
  <si>
    <t>天全县行政审批局</t>
  </si>
  <si>
    <t>天全县人民政府政务服务和公共资源交易服务中心</t>
  </si>
  <si>
    <t>李杨</t>
  </si>
  <si>
    <t>2023416070526</t>
  </si>
  <si>
    <t>周琭瑶</t>
  </si>
  <si>
    <t>2023416070525</t>
  </si>
  <si>
    <t>夏彬</t>
  </si>
  <si>
    <t>2023416070808</t>
  </si>
  <si>
    <t>20115021</t>
  </si>
  <si>
    <t>天全县思经镇人民政府</t>
  </si>
  <si>
    <t>思经镇文化旅游服务中心</t>
  </si>
  <si>
    <t>杨小兰</t>
  </si>
  <si>
    <t>2023416070625</t>
  </si>
  <si>
    <t>吴林霞</t>
  </si>
  <si>
    <t>2023416070627</t>
  </si>
  <si>
    <t>杨浩</t>
  </si>
  <si>
    <t>2023416070814</t>
  </si>
  <si>
    <t>20115022</t>
  </si>
  <si>
    <t>思经镇农业综合服务中心</t>
  </si>
  <si>
    <t>李刚</t>
  </si>
  <si>
    <t>2023416070815</t>
  </si>
  <si>
    <t>徐椰荐</t>
  </si>
  <si>
    <t>2023416070818</t>
  </si>
  <si>
    <t>何川</t>
  </si>
  <si>
    <t>2023416070816</t>
  </si>
  <si>
    <t>杨超</t>
  </si>
  <si>
    <t>2023416070826</t>
  </si>
  <si>
    <t>20115023</t>
  </si>
  <si>
    <t>天全县仁义镇人民政府</t>
  </si>
  <si>
    <t>仁义镇农业综合服务中心</t>
  </si>
  <si>
    <t>郭晏超</t>
  </si>
  <si>
    <t>2023416070918</t>
  </si>
  <si>
    <t>罗川明</t>
  </si>
  <si>
    <t>2023416071017</t>
  </si>
  <si>
    <t>夏镭</t>
  </si>
  <si>
    <t>2023416071312</t>
  </si>
  <si>
    <t>20115024</t>
  </si>
  <si>
    <t>黄亮</t>
  </si>
  <si>
    <t>2023416071209</t>
  </si>
  <si>
    <t>刘强</t>
  </si>
  <si>
    <t>2023416071311</t>
  </si>
  <si>
    <t>谢雨彬</t>
  </si>
  <si>
    <t>2023416071414</t>
  </si>
  <si>
    <t>20115025</t>
  </si>
  <si>
    <t>天全县新场镇人民政府</t>
  </si>
  <si>
    <t>新场镇农业综合服务中心</t>
  </si>
  <si>
    <t>姜金宏</t>
  </si>
  <si>
    <t>2023416071406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</si>
</sst>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6"/>
      <name val="方正小标宋简体"/>
      <charset val="134"/>
    </font>
    <font>
      <b/>
      <sz val="10"/>
      <name val="仿宋_GB2312"/>
      <charset val="134"/>
    </font>
    <font>
      <sz val="10"/>
      <name val="Arial"/>
      <family val="2"/>
      <charset val="0"/>
    </font>
    <font>
      <sz val="10"/>
      <name val="Arial"/>
      <charset val="0"/>
    </font>
    <font>
      <sz val="9"/>
      <name val="宋体"/>
      <charset val="134"/>
    </font>
    <font>
      <sz val="9"/>
      <name val="宋体"/>
      <charset val="134"/>
      <scheme val="minor"/>
    </font>
    <font>
      <sz val="9"/>
      <name val="仿宋_GB2312"/>
      <charset val="134"/>
    </font>
    <font>
      <sz val="10"/>
      <name val="宋体"/>
      <charset val="0"/>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5"/>
  <sheetViews>
    <sheetView tabSelected="1" workbookViewId="0">
      <pane ySplit="2" topLeftCell="A24" activePane="bottomLeft" state="frozen"/>
      <selection/>
      <selection pane="bottomLeft" activeCell="M109" sqref="M109"/>
    </sheetView>
  </sheetViews>
  <sheetFormatPr defaultColWidth="9" defaultRowHeight="13.5"/>
  <cols>
    <col min="1" max="1" width="7.5" style="3" customWidth="1"/>
    <col min="2" max="2" width="4.375" style="3" customWidth="1"/>
    <col min="3" max="3" width="15" style="3" customWidth="1"/>
    <col min="4" max="4" width="9" style="3"/>
    <col min="5" max="5" width="22" style="3" customWidth="1"/>
    <col min="6" max="6" width="48.375" style="3" customWidth="1"/>
    <col min="7" max="7" width="5.5" style="3" customWidth="1"/>
    <col min="8" max="9" width="6" style="3" customWidth="1"/>
    <col min="10" max="10" width="6.375" style="3" customWidth="1"/>
    <col min="11" max="11" width="7.125" style="3" customWidth="1"/>
    <col min="12" max="12" width="12.125" style="3" customWidth="1"/>
    <col min="13" max="13" width="9.75" style="3" customWidth="1"/>
    <col min="14" max="16384" width="9" style="3"/>
  </cols>
  <sheetData>
    <row r="1" s="1" customFormat="1" ht="42.75" customHeight="1" spans="1:13">
      <c r="A1" s="4" t="s">
        <v>0</v>
      </c>
      <c r="B1" s="4"/>
      <c r="C1" s="4"/>
      <c r="D1" s="4"/>
      <c r="E1" s="4"/>
      <c r="F1" s="4"/>
      <c r="G1" s="4"/>
      <c r="H1" s="4"/>
      <c r="I1" s="4"/>
      <c r="J1" s="4"/>
      <c r="K1" s="4"/>
      <c r="L1" s="4"/>
      <c r="M1" s="4"/>
    </row>
    <row r="2" s="1" customFormat="1" ht="36" spans="1:13">
      <c r="A2" s="5" t="s">
        <v>1</v>
      </c>
      <c r="B2" s="5" t="s">
        <v>2</v>
      </c>
      <c r="C2" s="5" t="s">
        <v>3</v>
      </c>
      <c r="D2" s="5" t="s">
        <v>4</v>
      </c>
      <c r="E2" s="5" t="s">
        <v>5</v>
      </c>
      <c r="F2" s="5" t="s">
        <v>6</v>
      </c>
      <c r="G2" s="5" t="s">
        <v>7</v>
      </c>
      <c r="H2" s="5" t="s">
        <v>8</v>
      </c>
      <c r="I2" s="5" t="s">
        <v>9</v>
      </c>
      <c r="J2" s="5" t="s">
        <v>10</v>
      </c>
      <c r="K2" s="5" t="s">
        <v>11</v>
      </c>
      <c r="L2" s="5" t="s">
        <v>12</v>
      </c>
      <c r="M2" s="5" t="s">
        <v>13</v>
      </c>
    </row>
    <row r="3" s="1" customFormat="1" customHeight="1" spans="1:13">
      <c r="A3" s="6" t="s">
        <v>14</v>
      </c>
      <c r="B3" s="6" t="s">
        <v>15</v>
      </c>
      <c r="C3" s="6" t="s">
        <v>16</v>
      </c>
      <c r="D3" s="6" t="s">
        <v>17</v>
      </c>
      <c r="E3" s="7" t="s">
        <v>18</v>
      </c>
      <c r="F3" s="7" t="s">
        <v>19</v>
      </c>
      <c r="G3" s="6">
        <v>74.9</v>
      </c>
      <c r="H3" s="8">
        <f>G3*0.6</f>
        <v>44.94</v>
      </c>
      <c r="I3" s="8">
        <v>86.4</v>
      </c>
      <c r="J3" s="8">
        <f>I3*0.4</f>
        <v>34.56</v>
      </c>
      <c r="K3" s="8">
        <f>H3+J3</f>
        <v>79.5</v>
      </c>
      <c r="L3" s="8">
        <v>1</v>
      </c>
      <c r="M3" s="8" t="s">
        <v>20</v>
      </c>
    </row>
    <row r="4" s="1" customFormat="1" customHeight="1" spans="1:13">
      <c r="A4" s="6" t="s">
        <v>21</v>
      </c>
      <c r="B4" s="6" t="s">
        <v>22</v>
      </c>
      <c r="C4" s="6" t="s">
        <v>23</v>
      </c>
      <c r="D4" s="6" t="s">
        <v>17</v>
      </c>
      <c r="E4" s="7" t="s">
        <v>18</v>
      </c>
      <c r="F4" s="7" t="s">
        <v>19</v>
      </c>
      <c r="G4" s="6">
        <v>72.5</v>
      </c>
      <c r="H4" s="8">
        <f t="shared" ref="H4:H35" si="0">G4*0.6</f>
        <v>43.5</v>
      </c>
      <c r="I4" s="8">
        <v>81.6</v>
      </c>
      <c r="J4" s="8">
        <f t="shared" ref="J4:J35" si="1">I4*0.4</f>
        <v>32.64</v>
      </c>
      <c r="K4" s="8">
        <f t="shared" ref="K4:K35" si="2">H4+J4</f>
        <v>76.14</v>
      </c>
      <c r="L4" s="8">
        <v>2</v>
      </c>
      <c r="M4" s="12"/>
    </row>
    <row r="5" s="1" customFormat="1" customHeight="1" spans="1:13">
      <c r="A5" s="6" t="s">
        <v>24</v>
      </c>
      <c r="B5" s="6" t="s">
        <v>22</v>
      </c>
      <c r="C5" s="6" t="s">
        <v>25</v>
      </c>
      <c r="D5" s="6" t="s">
        <v>17</v>
      </c>
      <c r="E5" s="7" t="s">
        <v>18</v>
      </c>
      <c r="F5" s="7" t="s">
        <v>19</v>
      </c>
      <c r="G5" s="6">
        <v>71.9</v>
      </c>
      <c r="H5" s="8">
        <f t="shared" si="0"/>
        <v>43.14</v>
      </c>
      <c r="I5" s="8">
        <v>81</v>
      </c>
      <c r="J5" s="8">
        <f t="shared" si="1"/>
        <v>32.4</v>
      </c>
      <c r="K5" s="8">
        <f t="shared" si="2"/>
        <v>75.54</v>
      </c>
      <c r="L5" s="8">
        <v>3</v>
      </c>
      <c r="M5" s="12"/>
    </row>
    <row r="6" s="1" customFormat="1" customHeight="1" spans="1:13">
      <c r="A6" s="9"/>
      <c r="B6" s="9"/>
      <c r="C6" s="10"/>
      <c r="D6" s="11"/>
      <c r="E6" s="10"/>
      <c r="F6" s="10"/>
      <c r="G6" s="10"/>
      <c r="H6" s="8"/>
      <c r="I6" s="10"/>
      <c r="J6" s="8"/>
      <c r="K6" s="8"/>
      <c r="L6" s="10"/>
      <c r="M6" s="13"/>
    </row>
    <row r="7" s="1" customFormat="1" customHeight="1" spans="1:13">
      <c r="A7" s="6" t="s">
        <v>26</v>
      </c>
      <c r="B7" s="6" t="s">
        <v>22</v>
      </c>
      <c r="C7" s="6" t="s">
        <v>27</v>
      </c>
      <c r="D7" s="6" t="s">
        <v>28</v>
      </c>
      <c r="E7" s="7" t="s">
        <v>18</v>
      </c>
      <c r="F7" s="7" t="s">
        <v>19</v>
      </c>
      <c r="G7" s="6">
        <v>73</v>
      </c>
      <c r="H7" s="8">
        <f t="shared" si="0"/>
        <v>43.8</v>
      </c>
      <c r="I7" s="8">
        <v>86.2</v>
      </c>
      <c r="J7" s="8">
        <f t="shared" si="1"/>
        <v>34.48</v>
      </c>
      <c r="K7" s="8">
        <f t="shared" si="2"/>
        <v>78.28</v>
      </c>
      <c r="L7" s="8">
        <v>1</v>
      </c>
      <c r="M7" s="8" t="s">
        <v>20</v>
      </c>
    </row>
    <row r="8" s="1" customFormat="1" customHeight="1" spans="1:13">
      <c r="A8" s="6" t="s">
        <v>29</v>
      </c>
      <c r="B8" s="6" t="s">
        <v>15</v>
      </c>
      <c r="C8" s="6" t="s">
        <v>30</v>
      </c>
      <c r="D8" s="6" t="s">
        <v>28</v>
      </c>
      <c r="E8" s="7" t="s">
        <v>18</v>
      </c>
      <c r="F8" s="7" t="s">
        <v>19</v>
      </c>
      <c r="G8" s="6">
        <v>73</v>
      </c>
      <c r="H8" s="8">
        <f t="shared" si="0"/>
        <v>43.8</v>
      </c>
      <c r="I8" s="8">
        <v>85.6</v>
      </c>
      <c r="J8" s="8">
        <f t="shared" si="1"/>
        <v>34.24</v>
      </c>
      <c r="K8" s="8">
        <f t="shared" si="2"/>
        <v>78.04</v>
      </c>
      <c r="L8" s="8">
        <v>2</v>
      </c>
      <c r="M8" s="8"/>
    </row>
    <row r="9" s="1" customFormat="1" customHeight="1" spans="1:13">
      <c r="A9" s="6" t="s">
        <v>31</v>
      </c>
      <c r="B9" s="6" t="s">
        <v>22</v>
      </c>
      <c r="C9" s="6" t="s">
        <v>32</v>
      </c>
      <c r="D9" s="6" t="s">
        <v>28</v>
      </c>
      <c r="E9" s="7" t="s">
        <v>18</v>
      </c>
      <c r="F9" s="7" t="s">
        <v>19</v>
      </c>
      <c r="G9" s="6">
        <v>71.3</v>
      </c>
      <c r="H9" s="8">
        <f t="shared" si="0"/>
        <v>42.78</v>
      </c>
      <c r="I9" s="8">
        <v>83.6</v>
      </c>
      <c r="J9" s="8">
        <f t="shared" si="1"/>
        <v>33.44</v>
      </c>
      <c r="K9" s="8">
        <f t="shared" si="2"/>
        <v>76.22</v>
      </c>
      <c r="L9" s="8">
        <v>3</v>
      </c>
      <c r="M9" s="14"/>
    </row>
    <row r="10" s="1" customFormat="1" customHeight="1" spans="1:13">
      <c r="A10" s="8"/>
      <c r="B10" s="8"/>
      <c r="C10" s="8"/>
      <c r="D10" s="8"/>
      <c r="E10" s="8"/>
      <c r="F10" s="12"/>
      <c r="G10" s="8"/>
      <c r="H10" s="8"/>
      <c r="I10" s="8"/>
      <c r="J10" s="8"/>
      <c r="K10" s="8"/>
      <c r="L10" s="8"/>
      <c r="M10" s="13"/>
    </row>
    <row r="11" s="1" customFormat="1" customHeight="1" spans="1:13">
      <c r="A11" s="6" t="s">
        <v>33</v>
      </c>
      <c r="B11" s="6" t="s">
        <v>22</v>
      </c>
      <c r="C11" s="6" t="s">
        <v>34</v>
      </c>
      <c r="D11" s="6" t="s">
        <v>35</v>
      </c>
      <c r="E11" s="7" t="s">
        <v>36</v>
      </c>
      <c r="F11" s="7" t="s">
        <v>36</v>
      </c>
      <c r="G11" s="6">
        <v>76.5</v>
      </c>
      <c r="H11" s="8">
        <f t="shared" si="0"/>
        <v>45.9</v>
      </c>
      <c r="I11" s="8">
        <v>80.6</v>
      </c>
      <c r="J11" s="8">
        <f t="shared" si="1"/>
        <v>32.24</v>
      </c>
      <c r="K11" s="8">
        <f t="shared" si="2"/>
        <v>78.14</v>
      </c>
      <c r="L11" s="8">
        <v>1</v>
      </c>
      <c r="M11" s="13" t="s">
        <v>20</v>
      </c>
    </row>
    <row r="12" s="1" customFormat="1" customHeight="1" spans="1:13">
      <c r="A12" s="6" t="s">
        <v>37</v>
      </c>
      <c r="B12" s="6" t="s">
        <v>22</v>
      </c>
      <c r="C12" s="6" t="s">
        <v>38</v>
      </c>
      <c r="D12" s="6" t="s">
        <v>35</v>
      </c>
      <c r="E12" s="7" t="s">
        <v>36</v>
      </c>
      <c r="F12" s="7" t="s">
        <v>36</v>
      </c>
      <c r="G12" s="6">
        <v>71.9</v>
      </c>
      <c r="H12" s="8">
        <f t="shared" si="0"/>
        <v>43.14</v>
      </c>
      <c r="I12" s="8">
        <v>85.6</v>
      </c>
      <c r="J12" s="8">
        <f t="shared" si="1"/>
        <v>34.24</v>
      </c>
      <c r="K12" s="8">
        <f t="shared" si="2"/>
        <v>77.38</v>
      </c>
      <c r="L12" s="8">
        <v>2</v>
      </c>
      <c r="M12" s="12"/>
    </row>
    <row r="13" s="1" customFormat="1" customHeight="1" spans="1:13">
      <c r="A13" s="6" t="s">
        <v>39</v>
      </c>
      <c r="B13" s="6" t="s">
        <v>22</v>
      </c>
      <c r="C13" s="6" t="s">
        <v>40</v>
      </c>
      <c r="D13" s="6" t="s">
        <v>35</v>
      </c>
      <c r="E13" s="7" t="s">
        <v>36</v>
      </c>
      <c r="F13" s="7" t="s">
        <v>36</v>
      </c>
      <c r="G13" s="6">
        <v>69.7</v>
      </c>
      <c r="H13" s="8">
        <f t="shared" si="0"/>
        <v>41.82</v>
      </c>
      <c r="I13" s="8">
        <v>84.8</v>
      </c>
      <c r="J13" s="8">
        <f t="shared" si="1"/>
        <v>33.92</v>
      </c>
      <c r="K13" s="8">
        <f t="shared" si="2"/>
        <v>75.74</v>
      </c>
      <c r="L13" s="8">
        <v>3</v>
      </c>
      <c r="M13" s="12"/>
    </row>
    <row r="14" s="1" customFormat="1" customHeight="1" spans="1:13">
      <c r="A14" s="8"/>
      <c r="B14" s="8"/>
      <c r="C14" s="8"/>
      <c r="D14" s="8"/>
      <c r="E14" s="8"/>
      <c r="F14" s="12"/>
      <c r="G14" s="8"/>
      <c r="H14" s="8"/>
      <c r="I14" s="8"/>
      <c r="J14" s="8"/>
      <c r="K14" s="8"/>
      <c r="L14" s="8"/>
      <c r="M14" s="8"/>
    </row>
    <row r="15" s="1" customFormat="1" customHeight="1" spans="1:13">
      <c r="A15" s="6" t="s">
        <v>41</v>
      </c>
      <c r="B15" s="6" t="s">
        <v>15</v>
      </c>
      <c r="C15" s="6" t="s">
        <v>42</v>
      </c>
      <c r="D15" s="6" t="s">
        <v>43</v>
      </c>
      <c r="E15" s="7" t="s">
        <v>44</v>
      </c>
      <c r="F15" s="7" t="s">
        <v>45</v>
      </c>
      <c r="G15" s="6">
        <v>78.7</v>
      </c>
      <c r="H15" s="8">
        <f t="shared" si="0"/>
        <v>47.22</v>
      </c>
      <c r="I15" s="8">
        <v>80.6</v>
      </c>
      <c r="J15" s="8">
        <f t="shared" si="1"/>
        <v>32.24</v>
      </c>
      <c r="K15" s="8">
        <f t="shared" si="2"/>
        <v>79.46</v>
      </c>
      <c r="L15" s="8">
        <v>1</v>
      </c>
      <c r="M15" s="8" t="s">
        <v>20</v>
      </c>
    </row>
    <row r="16" s="1" customFormat="1" customHeight="1" spans="1:13">
      <c r="A16" s="6" t="s">
        <v>46</v>
      </c>
      <c r="B16" s="6" t="s">
        <v>22</v>
      </c>
      <c r="C16" s="6" t="s">
        <v>47</v>
      </c>
      <c r="D16" s="6" t="s">
        <v>43</v>
      </c>
      <c r="E16" s="7" t="s">
        <v>44</v>
      </c>
      <c r="F16" s="7" t="s">
        <v>45</v>
      </c>
      <c r="G16" s="6">
        <v>74.8</v>
      </c>
      <c r="H16" s="8">
        <f t="shared" si="0"/>
        <v>44.88</v>
      </c>
      <c r="I16" s="8">
        <v>85.2</v>
      </c>
      <c r="J16" s="8">
        <f t="shared" si="1"/>
        <v>34.08</v>
      </c>
      <c r="K16" s="8">
        <f t="shared" si="2"/>
        <v>78.96</v>
      </c>
      <c r="L16" s="8">
        <v>2</v>
      </c>
      <c r="M16" s="13"/>
    </row>
    <row r="17" s="1" customFormat="1" customHeight="1" spans="1:13">
      <c r="A17" s="6" t="s">
        <v>48</v>
      </c>
      <c r="B17" s="6" t="s">
        <v>22</v>
      </c>
      <c r="C17" s="6" t="s">
        <v>49</v>
      </c>
      <c r="D17" s="6" t="s">
        <v>43</v>
      </c>
      <c r="E17" s="7" t="s">
        <v>44</v>
      </c>
      <c r="F17" s="7" t="s">
        <v>45</v>
      </c>
      <c r="G17" s="6">
        <v>73.4</v>
      </c>
      <c r="H17" s="8">
        <f t="shared" si="0"/>
        <v>44.04</v>
      </c>
      <c r="I17" s="8">
        <v>83.4</v>
      </c>
      <c r="J17" s="8">
        <f t="shared" si="1"/>
        <v>33.36</v>
      </c>
      <c r="K17" s="8">
        <f t="shared" si="2"/>
        <v>77.4</v>
      </c>
      <c r="L17" s="8">
        <v>3</v>
      </c>
      <c r="M17" s="13"/>
    </row>
    <row r="18" s="1" customFormat="1" customHeight="1" spans="1:13">
      <c r="A18" s="8"/>
      <c r="B18" s="8"/>
      <c r="C18" s="8"/>
      <c r="D18" s="8"/>
      <c r="E18" s="8"/>
      <c r="F18" s="12"/>
      <c r="G18" s="8"/>
      <c r="H18" s="8"/>
      <c r="I18" s="8"/>
      <c r="J18" s="8"/>
      <c r="K18" s="8"/>
      <c r="L18" s="8"/>
      <c r="M18" s="12"/>
    </row>
    <row r="19" s="1" customFormat="1" customHeight="1" spans="1:13">
      <c r="A19" s="6" t="s">
        <v>50</v>
      </c>
      <c r="B19" s="6" t="s">
        <v>22</v>
      </c>
      <c r="C19" s="6" t="s">
        <v>51</v>
      </c>
      <c r="D19" s="6" t="s">
        <v>52</v>
      </c>
      <c r="E19" s="7" t="s">
        <v>53</v>
      </c>
      <c r="F19" s="7" t="s">
        <v>54</v>
      </c>
      <c r="G19" s="6">
        <v>60.5</v>
      </c>
      <c r="H19" s="8">
        <f t="shared" si="0"/>
        <v>36.3</v>
      </c>
      <c r="I19" s="8">
        <v>84.6</v>
      </c>
      <c r="J19" s="8">
        <f t="shared" si="1"/>
        <v>33.84</v>
      </c>
      <c r="K19" s="8">
        <f t="shared" si="2"/>
        <v>70.14</v>
      </c>
      <c r="L19" s="8">
        <v>1</v>
      </c>
      <c r="M19" s="12" t="s">
        <v>20</v>
      </c>
    </row>
    <row r="20" s="1" customFormat="1" customHeight="1" spans="1:13">
      <c r="A20" s="6" t="s">
        <v>55</v>
      </c>
      <c r="B20" s="6" t="s">
        <v>22</v>
      </c>
      <c r="C20" s="6" t="s">
        <v>56</v>
      </c>
      <c r="D20" s="6" t="s">
        <v>52</v>
      </c>
      <c r="E20" s="7" t="s">
        <v>53</v>
      </c>
      <c r="F20" s="7" t="s">
        <v>54</v>
      </c>
      <c r="G20" s="6">
        <v>61</v>
      </c>
      <c r="H20" s="8">
        <f t="shared" si="0"/>
        <v>36.6</v>
      </c>
      <c r="I20" s="8">
        <v>82.2</v>
      </c>
      <c r="J20" s="8">
        <f t="shared" si="1"/>
        <v>32.88</v>
      </c>
      <c r="K20" s="8">
        <f t="shared" si="2"/>
        <v>69.48</v>
      </c>
      <c r="L20" s="8">
        <v>2</v>
      </c>
      <c r="M20" s="12"/>
    </row>
    <row r="21" s="1" customFormat="1" customHeight="1" spans="1:13">
      <c r="A21" s="7" t="s">
        <v>57</v>
      </c>
      <c r="B21" s="7" t="s">
        <v>22</v>
      </c>
      <c r="C21" s="7" t="s">
        <v>58</v>
      </c>
      <c r="D21" s="7" t="s">
        <v>52</v>
      </c>
      <c r="E21" s="7" t="s">
        <v>53</v>
      </c>
      <c r="F21" s="7" t="s">
        <v>54</v>
      </c>
      <c r="G21" s="7">
        <v>56.7</v>
      </c>
      <c r="H21" s="8">
        <f t="shared" si="0"/>
        <v>34.02</v>
      </c>
      <c r="I21" s="8">
        <v>79.4</v>
      </c>
      <c r="J21" s="8">
        <f t="shared" si="1"/>
        <v>31.76</v>
      </c>
      <c r="K21" s="8">
        <f t="shared" si="2"/>
        <v>65.78</v>
      </c>
      <c r="L21" s="8">
        <v>3</v>
      </c>
      <c r="M21" s="8"/>
    </row>
    <row r="22" s="1" customFormat="1" customHeight="1" spans="1:13">
      <c r="A22" s="8"/>
      <c r="B22" s="8"/>
      <c r="C22" s="8"/>
      <c r="D22" s="8"/>
      <c r="E22" s="8"/>
      <c r="F22" s="12"/>
      <c r="G22" s="8"/>
      <c r="H22" s="8"/>
      <c r="I22" s="8"/>
      <c r="J22" s="8"/>
      <c r="K22" s="8"/>
      <c r="L22" s="8"/>
      <c r="M22" s="13"/>
    </row>
    <row r="23" s="1" customFormat="1" customHeight="1" spans="1:13">
      <c r="A23" s="6" t="s">
        <v>59</v>
      </c>
      <c r="B23" s="6" t="s">
        <v>15</v>
      </c>
      <c r="C23" s="6" t="s">
        <v>60</v>
      </c>
      <c r="D23" s="6" t="s">
        <v>61</v>
      </c>
      <c r="E23" s="7" t="s">
        <v>62</v>
      </c>
      <c r="F23" s="7" t="s">
        <v>63</v>
      </c>
      <c r="G23" s="6">
        <v>70.4</v>
      </c>
      <c r="H23" s="8">
        <f t="shared" si="0"/>
        <v>42.24</v>
      </c>
      <c r="I23" s="8">
        <v>87.6</v>
      </c>
      <c r="J23" s="8">
        <f t="shared" si="1"/>
        <v>35.04</v>
      </c>
      <c r="K23" s="8">
        <f t="shared" si="2"/>
        <v>77.28</v>
      </c>
      <c r="L23" s="8">
        <v>1</v>
      </c>
      <c r="M23" s="12" t="s">
        <v>20</v>
      </c>
    </row>
    <row r="24" s="1" customFormat="1" customHeight="1" spans="1:13">
      <c r="A24" s="6" t="s">
        <v>64</v>
      </c>
      <c r="B24" s="6" t="s">
        <v>22</v>
      </c>
      <c r="C24" s="6" t="s">
        <v>65</v>
      </c>
      <c r="D24" s="6" t="s">
        <v>61</v>
      </c>
      <c r="E24" s="7" t="s">
        <v>62</v>
      </c>
      <c r="F24" s="7" t="s">
        <v>63</v>
      </c>
      <c r="G24" s="6">
        <v>71</v>
      </c>
      <c r="H24" s="8">
        <f t="shared" si="0"/>
        <v>42.6</v>
      </c>
      <c r="I24" s="8">
        <v>83.6</v>
      </c>
      <c r="J24" s="8">
        <f t="shared" si="1"/>
        <v>33.44</v>
      </c>
      <c r="K24" s="8">
        <f t="shared" si="2"/>
        <v>76.04</v>
      </c>
      <c r="L24" s="8">
        <v>2</v>
      </c>
      <c r="M24" s="12"/>
    </row>
    <row r="25" s="1" customFormat="1" customHeight="1" spans="1:13">
      <c r="A25" s="7" t="s">
        <v>66</v>
      </c>
      <c r="B25" s="7" t="s">
        <v>22</v>
      </c>
      <c r="C25" s="7" t="s">
        <v>67</v>
      </c>
      <c r="D25" s="7" t="s">
        <v>61</v>
      </c>
      <c r="E25" s="7" t="s">
        <v>62</v>
      </c>
      <c r="F25" s="7" t="s">
        <v>63</v>
      </c>
      <c r="G25" s="7">
        <v>68.2</v>
      </c>
      <c r="H25" s="8">
        <f t="shared" si="0"/>
        <v>40.92</v>
      </c>
      <c r="I25" s="8">
        <v>82.8</v>
      </c>
      <c r="J25" s="8">
        <f t="shared" si="1"/>
        <v>33.12</v>
      </c>
      <c r="K25" s="8">
        <f t="shared" si="2"/>
        <v>74.04</v>
      </c>
      <c r="L25" s="8">
        <v>3</v>
      </c>
      <c r="M25" s="8"/>
    </row>
    <row r="26" s="1" customFormat="1" customHeight="1" spans="1:13">
      <c r="A26" s="8"/>
      <c r="B26" s="8"/>
      <c r="C26" s="8"/>
      <c r="D26" s="8"/>
      <c r="E26" s="8"/>
      <c r="F26" s="12"/>
      <c r="G26" s="8"/>
      <c r="H26" s="8"/>
      <c r="I26" s="8"/>
      <c r="J26" s="8"/>
      <c r="K26" s="8"/>
      <c r="L26" s="8"/>
      <c r="M26" s="8"/>
    </row>
    <row r="27" s="1" customFormat="1" customHeight="1" spans="1:13">
      <c r="A27" s="6" t="s">
        <v>68</v>
      </c>
      <c r="B27" s="6" t="s">
        <v>15</v>
      </c>
      <c r="C27" s="6" t="s">
        <v>69</v>
      </c>
      <c r="D27" s="6" t="s">
        <v>70</v>
      </c>
      <c r="E27" s="7" t="s">
        <v>71</v>
      </c>
      <c r="F27" s="7" t="s">
        <v>72</v>
      </c>
      <c r="G27" s="6">
        <v>71.1</v>
      </c>
      <c r="H27" s="8">
        <f t="shared" si="0"/>
        <v>42.66</v>
      </c>
      <c r="I27" s="8">
        <v>86.6</v>
      </c>
      <c r="J27" s="8">
        <f t="shared" si="1"/>
        <v>34.64</v>
      </c>
      <c r="K27" s="8">
        <f t="shared" si="2"/>
        <v>77.3</v>
      </c>
      <c r="L27" s="8">
        <v>1</v>
      </c>
      <c r="M27" s="13" t="s">
        <v>20</v>
      </c>
    </row>
    <row r="28" s="1" customFormat="1" customHeight="1" spans="1:13">
      <c r="A28" s="6" t="s">
        <v>73</v>
      </c>
      <c r="B28" s="6" t="s">
        <v>15</v>
      </c>
      <c r="C28" s="6" t="s">
        <v>74</v>
      </c>
      <c r="D28" s="6" t="s">
        <v>70</v>
      </c>
      <c r="E28" s="7" t="s">
        <v>71</v>
      </c>
      <c r="F28" s="7" t="s">
        <v>72</v>
      </c>
      <c r="G28" s="6">
        <v>71.8</v>
      </c>
      <c r="H28" s="8">
        <f t="shared" si="0"/>
        <v>43.08</v>
      </c>
      <c r="I28" s="8">
        <v>80.8</v>
      </c>
      <c r="J28" s="8">
        <f t="shared" si="1"/>
        <v>32.32</v>
      </c>
      <c r="K28" s="8">
        <f t="shared" si="2"/>
        <v>75.4</v>
      </c>
      <c r="L28" s="8">
        <v>2</v>
      </c>
      <c r="M28" s="13" t="s">
        <v>20</v>
      </c>
    </row>
    <row r="29" s="1" customFormat="1" customHeight="1" spans="1:13">
      <c r="A29" s="6" t="s">
        <v>75</v>
      </c>
      <c r="B29" s="6" t="s">
        <v>15</v>
      </c>
      <c r="C29" s="6" t="s">
        <v>76</v>
      </c>
      <c r="D29" s="6" t="s">
        <v>70</v>
      </c>
      <c r="E29" s="7" t="s">
        <v>71</v>
      </c>
      <c r="F29" s="7" t="s">
        <v>72</v>
      </c>
      <c r="G29" s="6">
        <v>71.2</v>
      </c>
      <c r="H29" s="8">
        <f t="shared" si="0"/>
        <v>42.72</v>
      </c>
      <c r="I29" s="8">
        <v>81.4</v>
      </c>
      <c r="J29" s="8">
        <f t="shared" si="1"/>
        <v>32.56</v>
      </c>
      <c r="K29" s="8">
        <f t="shared" si="2"/>
        <v>75.28</v>
      </c>
      <c r="L29" s="8">
        <v>3</v>
      </c>
      <c r="M29" s="12"/>
    </row>
    <row r="30" s="1" customFormat="1" customHeight="1" spans="1:13">
      <c r="A30" s="7" t="s">
        <v>77</v>
      </c>
      <c r="B30" s="7" t="s">
        <v>22</v>
      </c>
      <c r="C30" s="7" t="s">
        <v>78</v>
      </c>
      <c r="D30" s="7" t="s">
        <v>70</v>
      </c>
      <c r="E30" s="7" t="s">
        <v>71</v>
      </c>
      <c r="F30" s="7" t="s">
        <v>72</v>
      </c>
      <c r="G30" s="7">
        <v>66</v>
      </c>
      <c r="H30" s="8">
        <f t="shared" si="0"/>
        <v>39.6</v>
      </c>
      <c r="I30" s="8">
        <v>81.8</v>
      </c>
      <c r="J30" s="8">
        <f t="shared" si="1"/>
        <v>32.72</v>
      </c>
      <c r="K30" s="8">
        <f t="shared" si="2"/>
        <v>72.32</v>
      </c>
      <c r="L30" s="8">
        <v>4</v>
      </c>
      <c r="M30" s="13"/>
    </row>
    <row r="31" s="1" customFormat="1" customHeight="1" spans="1:13">
      <c r="A31" s="8"/>
      <c r="B31" s="8"/>
      <c r="C31" s="8"/>
      <c r="D31" s="8"/>
      <c r="E31" s="8"/>
      <c r="F31" s="12"/>
      <c r="G31" s="8"/>
      <c r="H31" s="8"/>
      <c r="I31" s="8"/>
      <c r="J31" s="8"/>
      <c r="K31" s="8"/>
      <c r="L31" s="8"/>
      <c r="M31" s="12"/>
    </row>
    <row r="32" s="1" customFormat="1" customHeight="1" spans="1:13">
      <c r="A32" s="6" t="s">
        <v>79</v>
      </c>
      <c r="B32" s="6" t="s">
        <v>22</v>
      </c>
      <c r="C32" s="6" t="s">
        <v>80</v>
      </c>
      <c r="D32" s="6" t="s">
        <v>81</v>
      </c>
      <c r="E32" s="7" t="s">
        <v>82</v>
      </c>
      <c r="F32" s="7" t="s">
        <v>83</v>
      </c>
      <c r="G32" s="6">
        <v>74.1</v>
      </c>
      <c r="H32" s="8">
        <f t="shared" si="0"/>
        <v>44.46</v>
      </c>
      <c r="I32" s="8">
        <v>86</v>
      </c>
      <c r="J32" s="8">
        <f t="shared" si="1"/>
        <v>34.4</v>
      </c>
      <c r="K32" s="8">
        <f t="shared" si="2"/>
        <v>78.86</v>
      </c>
      <c r="L32" s="8">
        <v>1</v>
      </c>
      <c r="M32" s="8" t="s">
        <v>20</v>
      </c>
    </row>
    <row r="33" s="1" customFormat="1" customHeight="1" spans="1:13">
      <c r="A33" s="6" t="s">
        <v>84</v>
      </c>
      <c r="B33" s="6" t="s">
        <v>22</v>
      </c>
      <c r="C33" s="6" t="s">
        <v>85</v>
      </c>
      <c r="D33" s="6" t="s">
        <v>81</v>
      </c>
      <c r="E33" s="7" t="s">
        <v>82</v>
      </c>
      <c r="F33" s="7" t="s">
        <v>83</v>
      </c>
      <c r="G33" s="6">
        <v>71.1</v>
      </c>
      <c r="H33" s="8">
        <f t="shared" si="0"/>
        <v>42.66</v>
      </c>
      <c r="I33" s="8">
        <v>81.8</v>
      </c>
      <c r="J33" s="8">
        <f t="shared" si="1"/>
        <v>32.72</v>
      </c>
      <c r="K33" s="8">
        <f t="shared" si="2"/>
        <v>75.38</v>
      </c>
      <c r="L33" s="8">
        <v>2</v>
      </c>
      <c r="M33" s="12"/>
    </row>
    <row r="34" s="1" customFormat="1" customHeight="1" spans="1:13">
      <c r="A34" s="6" t="s">
        <v>86</v>
      </c>
      <c r="B34" s="6" t="s">
        <v>22</v>
      </c>
      <c r="C34" s="6" t="s">
        <v>87</v>
      </c>
      <c r="D34" s="6" t="s">
        <v>81</v>
      </c>
      <c r="E34" s="7" t="s">
        <v>82</v>
      </c>
      <c r="F34" s="7" t="s">
        <v>83</v>
      </c>
      <c r="G34" s="6">
        <v>71.4</v>
      </c>
      <c r="H34" s="8">
        <f t="shared" si="0"/>
        <v>42.84</v>
      </c>
      <c r="I34" s="8">
        <v>81</v>
      </c>
      <c r="J34" s="8">
        <f t="shared" si="1"/>
        <v>32.4</v>
      </c>
      <c r="K34" s="8">
        <f t="shared" si="2"/>
        <v>75.24</v>
      </c>
      <c r="L34" s="8">
        <v>3</v>
      </c>
      <c r="M34" s="13"/>
    </row>
    <row r="35" s="1" customFormat="1" customHeight="1" spans="1:13">
      <c r="A35" s="8"/>
      <c r="B35" s="8"/>
      <c r="C35" s="8"/>
      <c r="D35" s="8"/>
      <c r="E35" s="8"/>
      <c r="F35" s="12"/>
      <c r="G35" s="8"/>
      <c r="H35" s="8"/>
      <c r="I35" s="8"/>
      <c r="J35" s="8"/>
      <c r="K35" s="8"/>
      <c r="L35" s="8"/>
      <c r="M35" s="12"/>
    </row>
    <row r="36" s="1" customFormat="1" customHeight="1" spans="1:13">
      <c r="A36" s="6" t="s">
        <v>88</v>
      </c>
      <c r="B36" s="6" t="s">
        <v>22</v>
      </c>
      <c r="C36" s="6" t="s">
        <v>89</v>
      </c>
      <c r="D36" s="6" t="s">
        <v>90</v>
      </c>
      <c r="E36" s="7" t="s">
        <v>91</v>
      </c>
      <c r="F36" s="7" t="s">
        <v>92</v>
      </c>
      <c r="G36" s="6">
        <v>76.1</v>
      </c>
      <c r="H36" s="8">
        <f t="shared" ref="H36:H67" si="3">G36*0.6</f>
        <v>45.66</v>
      </c>
      <c r="I36" s="8">
        <v>82.6</v>
      </c>
      <c r="J36" s="8">
        <f t="shared" ref="J36:J67" si="4">I36*0.4</f>
        <v>33.04</v>
      </c>
      <c r="K36" s="8">
        <f t="shared" ref="K36:K67" si="5">H36+J36</f>
        <v>78.7</v>
      </c>
      <c r="L36" s="8">
        <v>1</v>
      </c>
      <c r="M36" s="8" t="s">
        <v>20</v>
      </c>
    </row>
    <row r="37" s="1" customFormat="1" customHeight="1" spans="1:13">
      <c r="A37" s="6" t="s">
        <v>93</v>
      </c>
      <c r="B37" s="6" t="s">
        <v>15</v>
      </c>
      <c r="C37" s="6" t="s">
        <v>94</v>
      </c>
      <c r="D37" s="6" t="s">
        <v>90</v>
      </c>
      <c r="E37" s="7" t="s">
        <v>91</v>
      </c>
      <c r="F37" s="7" t="s">
        <v>92</v>
      </c>
      <c r="G37" s="6">
        <v>72.8</v>
      </c>
      <c r="H37" s="8">
        <f t="shared" si="3"/>
        <v>43.68</v>
      </c>
      <c r="I37" s="8">
        <v>84.3</v>
      </c>
      <c r="J37" s="8">
        <f t="shared" si="4"/>
        <v>33.72</v>
      </c>
      <c r="K37" s="8">
        <f t="shared" si="5"/>
        <v>77.4</v>
      </c>
      <c r="L37" s="8">
        <v>2</v>
      </c>
      <c r="M37" s="13"/>
    </row>
    <row r="38" s="1" customFormat="1" customHeight="1" spans="1:13">
      <c r="A38" s="6" t="s">
        <v>95</v>
      </c>
      <c r="B38" s="6" t="s">
        <v>15</v>
      </c>
      <c r="C38" s="6" t="s">
        <v>96</v>
      </c>
      <c r="D38" s="6" t="s">
        <v>90</v>
      </c>
      <c r="E38" s="7" t="s">
        <v>91</v>
      </c>
      <c r="F38" s="7" t="s">
        <v>92</v>
      </c>
      <c r="G38" s="6">
        <v>73.6</v>
      </c>
      <c r="H38" s="8">
        <f t="shared" si="3"/>
        <v>44.16</v>
      </c>
      <c r="I38" s="8">
        <v>81.8</v>
      </c>
      <c r="J38" s="8">
        <f t="shared" si="4"/>
        <v>32.72</v>
      </c>
      <c r="K38" s="8">
        <f t="shared" si="5"/>
        <v>76.88</v>
      </c>
      <c r="L38" s="8">
        <v>3</v>
      </c>
      <c r="M38" s="12"/>
    </row>
    <row r="39" s="1" customFormat="1" customHeight="1" spans="1:13">
      <c r="A39" s="6"/>
      <c r="B39" s="6"/>
      <c r="C39" s="8"/>
      <c r="D39" s="6"/>
      <c r="E39" s="7"/>
      <c r="F39" s="7"/>
      <c r="G39" s="6"/>
      <c r="H39" s="8"/>
      <c r="I39" s="8"/>
      <c r="J39" s="8"/>
      <c r="K39" s="8"/>
      <c r="L39" s="8"/>
      <c r="M39" s="8"/>
    </row>
    <row r="40" s="2" customFormat="1" customHeight="1" spans="1:13">
      <c r="A40" s="6" t="s">
        <v>97</v>
      </c>
      <c r="B40" s="6" t="s">
        <v>22</v>
      </c>
      <c r="C40" s="6" t="s">
        <v>98</v>
      </c>
      <c r="D40" s="6" t="s">
        <v>99</v>
      </c>
      <c r="E40" s="7" t="s">
        <v>91</v>
      </c>
      <c r="F40" s="7" t="s">
        <v>92</v>
      </c>
      <c r="G40" s="6">
        <v>73.9</v>
      </c>
      <c r="H40" s="8">
        <f t="shared" si="3"/>
        <v>44.34</v>
      </c>
      <c r="I40" s="8">
        <v>81.4</v>
      </c>
      <c r="J40" s="8">
        <f t="shared" si="4"/>
        <v>32.56</v>
      </c>
      <c r="K40" s="8">
        <f t="shared" si="5"/>
        <v>76.9</v>
      </c>
      <c r="L40" s="8">
        <v>1</v>
      </c>
      <c r="M40" s="15" t="s">
        <v>20</v>
      </c>
    </row>
    <row r="41" s="1" customFormat="1" customHeight="1" spans="1:13">
      <c r="A41" s="6" t="s">
        <v>100</v>
      </c>
      <c r="B41" s="6" t="s">
        <v>22</v>
      </c>
      <c r="C41" s="6" t="s">
        <v>101</v>
      </c>
      <c r="D41" s="6" t="s">
        <v>99</v>
      </c>
      <c r="E41" s="7" t="s">
        <v>91</v>
      </c>
      <c r="F41" s="7" t="s">
        <v>92</v>
      </c>
      <c r="G41" s="6">
        <v>71.1</v>
      </c>
      <c r="H41" s="8">
        <f t="shared" si="3"/>
        <v>42.66</v>
      </c>
      <c r="I41" s="8">
        <v>84.8</v>
      </c>
      <c r="J41" s="8">
        <f t="shared" si="4"/>
        <v>33.92</v>
      </c>
      <c r="K41" s="8">
        <f t="shared" si="5"/>
        <v>76.58</v>
      </c>
      <c r="L41" s="8">
        <v>2</v>
      </c>
      <c r="M41" s="13"/>
    </row>
    <row r="42" s="1" customFormat="1" customHeight="1" spans="1:13">
      <c r="A42" s="6" t="s">
        <v>102</v>
      </c>
      <c r="B42" s="6" t="s">
        <v>22</v>
      </c>
      <c r="C42" s="6" t="s">
        <v>103</v>
      </c>
      <c r="D42" s="6" t="s">
        <v>99</v>
      </c>
      <c r="E42" s="7" t="s">
        <v>91</v>
      </c>
      <c r="F42" s="7" t="s">
        <v>92</v>
      </c>
      <c r="G42" s="6">
        <v>69.3</v>
      </c>
      <c r="H42" s="8">
        <f t="shared" si="3"/>
        <v>41.58</v>
      </c>
      <c r="I42" s="8">
        <v>82</v>
      </c>
      <c r="J42" s="8">
        <f t="shared" si="4"/>
        <v>32.8</v>
      </c>
      <c r="K42" s="8">
        <f t="shared" si="5"/>
        <v>74.38</v>
      </c>
      <c r="L42" s="8">
        <v>3</v>
      </c>
      <c r="M42" s="8"/>
    </row>
    <row r="43" s="1" customFormat="1" customHeight="1" spans="1:13">
      <c r="A43" s="8"/>
      <c r="B43" s="8"/>
      <c r="C43" s="8"/>
      <c r="D43" s="8"/>
      <c r="E43" s="8"/>
      <c r="F43" s="12"/>
      <c r="G43" s="8"/>
      <c r="H43" s="8"/>
      <c r="I43" s="8"/>
      <c r="J43" s="8"/>
      <c r="K43" s="8"/>
      <c r="L43" s="8"/>
      <c r="M43" s="8"/>
    </row>
    <row r="44" s="1" customFormat="1" customHeight="1" spans="1:13">
      <c r="A44" s="6" t="s">
        <v>104</v>
      </c>
      <c r="B44" s="6" t="s">
        <v>15</v>
      </c>
      <c r="C44" s="6" t="s">
        <v>105</v>
      </c>
      <c r="D44" s="6" t="s">
        <v>106</v>
      </c>
      <c r="E44" s="7" t="s">
        <v>107</v>
      </c>
      <c r="F44" s="7" t="s">
        <v>108</v>
      </c>
      <c r="G44" s="6">
        <v>73</v>
      </c>
      <c r="H44" s="8">
        <f t="shared" si="3"/>
        <v>43.8</v>
      </c>
      <c r="I44" s="8">
        <v>85.7</v>
      </c>
      <c r="J44" s="8">
        <f t="shared" si="4"/>
        <v>34.28</v>
      </c>
      <c r="K44" s="8">
        <f t="shared" si="5"/>
        <v>78.08</v>
      </c>
      <c r="L44" s="8">
        <v>1</v>
      </c>
      <c r="M44" s="13" t="s">
        <v>20</v>
      </c>
    </row>
    <row r="45" s="1" customFormat="1" customHeight="1" spans="1:13">
      <c r="A45" s="6" t="s">
        <v>109</v>
      </c>
      <c r="B45" s="6" t="s">
        <v>22</v>
      </c>
      <c r="C45" s="6" t="s">
        <v>110</v>
      </c>
      <c r="D45" s="6" t="s">
        <v>106</v>
      </c>
      <c r="E45" s="7" t="s">
        <v>107</v>
      </c>
      <c r="F45" s="7" t="s">
        <v>108</v>
      </c>
      <c r="G45" s="7">
        <v>75.4</v>
      </c>
      <c r="H45" s="8">
        <f t="shared" si="3"/>
        <v>45.24</v>
      </c>
      <c r="I45" s="8">
        <v>81</v>
      </c>
      <c r="J45" s="8">
        <f t="shared" si="4"/>
        <v>32.4</v>
      </c>
      <c r="K45" s="8">
        <f t="shared" si="5"/>
        <v>77.64</v>
      </c>
      <c r="L45" s="8">
        <v>2</v>
      </c>
      <c r="M45" s="13" t="s">
        <v>20</v>
      </c>
    </row>
    <row r="46" s="1" customFormat="1" customHeight="1" spans="1:13">
      <c r="A46" s="6" t="s">
        <v>111</v>
      </c>
      <c r="B46" s="6" t="s">
        <v>15</v>
      </c>
      <c r="C46" s="6" t="s">
        <v>112</v>
      </c>
      <c r="D46" s="6" t="s">
        <v>106</v>
      </c>
      <c r="E46" s="7" t="s">
        <v>107</v>
      </c>
      <c r="F46" s="7" t="s">
        <v>108</v>
      </c>
      <c r="G46" s="6">
        <v>72.6</v>
      </c>
      <c r="H46" s="8">
        <f t="shared" si="3"/>
        <v>43.56</v>
      </c>
      <c r="I46" s="8">
        <v>84.2</v>
      </c>
      <c r="J46" s="8">
        <f t="shared" si="4"/>
        <v>33.68</v>
      </c>
      <c r="K46" s="8">
        <f t="shared" si="5"/>
        <v>77.24</v>
      </c>
      <c r="L46" s="8">
        <v>3</v>
      </c>
      <c r="M46" s="13" t="s">
        <v>20</v>
      </c>
    </row>
    <row r="47" s="1" customFormat="1" customHeight="1" spans="1:13">
      <c r="A47" s="6" t="s">
        <v>113</v>
      </c>
      <c r="B47" s="6" t="s">
        <v>22</v>
      </c>
      <c r="C47" s="6" t="s">
        <v>114</v>
      </c>
      <c r="D47" s="6" t="s">
        <v>106</v>
      </c>
      <c r="E47" s="7" t="s">
        <v>107</v>
      </c>
      <c r="F47" s="7" t="s">
        <v>108</v>
      </c>
      <c r="G47" s="6">
        <v>71.7</v>
      </c>
      <c r="H47" s="8">
        <f t="shared" si="3"/>
        <v>43.02</v>
      </c>
      <c r="I47" s="8">
        <v>84.2</v>
      </c>
      <c r="J47" s="8">
        <f t="shared" si="4"/>
        <v>33.68</v>
      </c>
      <c r="K47" s="8">
        <f t="shared" si="5"/>
        <v>76.7</v>
      </c>
      <c r="L47" s="8">
        <v>4</v>
      </c>
      <c r="M47" s="8"/>
    </row>
    <row r="48" s="1" customFormat="1" customHeight="1" spans="1:13">
      <c r="A48" s="6" t="s">
        <v>115</v>
      </c>
      <c r="B48" s="6" t="s">
        <v>15</v>
      </c>
      <c r="C48" s="6" t="s">
        <v>116</v>
      </c>
      <c r="D48" s="6" t="s">
        <v>106</v>
      </c>
      <c r="E48" s="7" t="s">
        <v>107</v>
      </c>
      <c r="F48" s="7" t="s">
        <v>108</v>
      </c>
      <c r="G48" s="6">
        <v>73.4</v>
      </c>
      <c r="H48" s="8">
        <f t="shared" si="3"/>
        <v>44.04</v>
      </c>
      <c r="I48" s="8">
        <v>81.6</v>
      </c>
      <c r="J48" s="8">
        <f t="shared" si="4"/>
        <v>32.64</v>
      </c>
      <c r="K48" s="8">
        <f t="shared" si="5"/>
        <v>76.68</v>
      </c>
      <c r="L48" s="8">
        <v>5</v>
      </c>
      <c r="M48" s="12"/>
    </row>
    <row r="49" s="1" customFormat="1" customHeight="1" spans="1:13">
      <c r="A49" s="6" t="s">
        <v>117</v>
      </c>
      <c r="B49" s="6" t="s">
        <v>22</v>
      </c>
      <c r="C49" s="6" t="s">
        <v>118</v>
      </c>
      <c r="D49" s="6" t="s">
        <v>106</v>
      </c>
      <c r="E49" s="7" t="s">
        <v>107</v>
      </c>
      <c r="F49" s="7" t="s">
        <v>108</v>
      </c>
      <c r="G49" s="6">
        <v>72.8</v>
      </c>
      <c r="H49" s="8">
        <f t="shared" si="3"/>
        <v>43.68</v>
      </c>
      <c r="I49" s="8">
        <v>82.4</v>
      </c>
      <c r="J49" s="8">
        <f t="shared" si="4"/>
        <v>32.96</v>
      </c>
      <c r="K49" s="8">
        <f t="shared" si="5"/>
        <v>76.64</v>
      </c>
      <c r="L49" s="8">
        <v>6</v>
      </c>
      <c r="M49" s="12"/>
    </row>
    <row r="50" s="1" customFormat="1" customHeight="1" spans="1:13">
      <c r="A50" s="6" t="s">
        <v>119</v>
      </c>
      <c r="B50" s="6" t="s">
        <v>15</v>
      </c>
      <c r="C50" s="6" t="s">
        <v>120</v>
      </c>
      <c r="D50" s="6" t="s">
        <v>106</v>
      </c>
      <c r="E50" s="7" t="s">
        <v>107</v>
      </c>
      <c r="F50" s="7" t="s">
        <v>108</v>
      </c>
      <c r="G50" s="6">
        <v>73.9</v>
      </c>
      <c r="H50" s="8">
        <f t="shared" si="3"/>
        <v>44.34</v>
      </c>
      <c r="I50" s="8">
        <v>80.2</v>
      </c>
      <c r="J50" s="8">
        <f t="shared" si="4"/>
        <v>32.08</v>
      </c>
      <c r="K50" s="8">
        <f t="shared" si="5"/>
        <v>76.42</v>
      </c>
      <c r="L50" s="8">
        <v>7</v>
      </c>
      <c r="M50" s="12"/>
    </row>
    <row r="51" s="1" customFormat="1" customHeight="1" spans="1:13">
      <c r="A51" s="6" t="s">
        <v>121</v>
      </c>
      <c r="B51" s="6" t="s">
        <v>22</v>
      </c>
      <c r="C51" s="6" t="s">
        <v>122</v>
      </c>
      <c r="D51" s="6" t="s">
        <v>106</v>
      </c>
      <c r="E51" s="7" t="s">
        <v>107</v>
      </c>
      <c r="F51" s="7" t="s">
        <v>108</v>
      </c>
      <c r="G51" s="6">
        <v>72</v>
      </c>
      <c r="H51" s="8">
        <f t="shared" si="3"/>
        <v>43.2</v>
      </c>
      <c r="I51" s="16" t="s">
        <v>123</v>
      </c>
      <c r="J51" s="16" t="s">
        <v>123</v>
      </c>
      <c r="K51" s="16" t="s">
        <v>123</v>
      </c>
      <c r="L51" s="16" t="s">
        <v>123</v>
      </c>
      <c r="M51" s="13"/>
    </row>
    <row r="52" s="1" customFormat="1" customHeight="1" spans="1:13">
      <c r="A52" s="6"/>
      <c r="B52" s="6"/>
      <c r="C52" s="8"/>
      <c r="D52" s="6"/>
      <c r="E52" s="7"/>
      <c r="F52" s="7"/>
      <c r="G52" s="6"/>
      <c r="H52" s="8"/>
      <c r="I52" s="8"/>
      <c r="J52" s="8"/>
      <c r="K52" s="8"/>
      <c r="L52" s="8"/>
      <c r="M52" s="12"/>
    </row>
    <row r="53" s="1" customFormat="1" customHeight="1" spans="1:13">
      <c r="A53" s="6" t="s">
        <v>124</v>
      </c>
      <c r="B53" s="6" t="s">
        <v>22</v>
      </c>
      <c r="C53" s="6" t="s">
        <v>125</v>
      </c>
      <c r="D53" s="6" t="s">
        <v>126</v>
      </c>
      <c r="E53" s="7" t="s">
        <v>107</v>
      </c>
      <c r="F53" s="7" t="s">
        <v>127</v>
      </c>
      <c r="G53" s="6">
        <v>73.8</v>
      </c>
      <c r="H53" s="8">
        <f t="shared" si="3"/>
        <v>44.28</v>
      </c>
      <c r="I53" s="8">
        <v>83.8</v>
      </c>
      <c r="J53" s="8">
        <f t="shared" si="4"/>
        <v>33.52</v>
      </c>
      <c r="K53" s="8">
        <f t="shared" si="5"/>
        <v>77.8</v>
      </c>
      <c r="L53" s="8">
        <v>1</v>
      </c>
      <c r="M53" s="14" t="s">
        <v>20</v>
      </c>
    </row>
    <row r="54" s="1" customFormat="1" customHeight="1" spans="1:13">
      <c r="A54" s="6" t="s">
        <v>128</v>
      </c>
      <c r="B54" s="6" t="s">
        <v>15</v>
      </c>
      <c r="C54" s="6" t="s">
        <v>129</v>
      </c>
      <c r="D54" s="6" t="s">
        <v>126</v>
      </c>
      <c r="E54" s="7" t="s">
        <v>107</v>
      </c>
      <c r="F54" s="7" t="s">
        <v>127</v>
      </c>
      <c r="G54" s="6">
        <v>67.7</v>
      </c>
      <c r="H54" s="8">
        <f t="shared" si="3"/>
        <v>40.62</v>
      </c>
      <c r="I54" s="8">
        <v>84.6</v>
      </c>
      <c r="J54" s="8">
        <f t="shared" si="4"/>
        <v>33.84</v>
      </c>
      <c r="K54" s="8">
        <f t="shared" si="5"/>
        <v>74.46</v>
      </c>
      <c r="L54" s="8">
        <v>2</v>
      </c>
      <c r="M54" s="13"/>
    </row>
    <row r="55" s="1" customFormat="1" customHeight="1" spans="1:13">
      <c r="A55" s="6"/>
      <c r="B55" s="6"/>
      <c r="C55" s="8"/>
      <c r="D55" s="6"/>
      <c r="E55" s="7"/>
      <c r="F55" s="7"/>
      <c r="G55" s="6"/>
      <c r="H55" s="8"/>
      <c r="I55" s="8"/>
      <c r="J55" s="8"/>
      <c r="K55" s="8"/>
      <c r="L55" s="8"/>
      <c r="M55" s="17"/>
    </row>
    <row r="56" s="1" customFormat="1" customHeight="1" spans="1:13">
      <c r="A56" s="6" t="s">
        <v>130</v>
      </c>
      <c r="B56" s="6" t="s">
        <v>15</v>
      </c>
      <c r="C56" s="6" t="s">
        <v>131</v>
      </c>
      <c r="D56" s="6" t="s">
        <v>132</v>
      </c>
      <c r="E56" s="7" t="s">
        <v>107</v>
      </c>
      <c r="F56" s="7" t="s">
        <v>127</v>
      </c>
      <c r="G56" s="6">
        <v>68.2</v>
      </c>
      <c r="H56" s="8">
        <f t="shared" si="3"/>
        <v>40.92</v>
      </c>
      <c r="I56" s="8">
        <v>79.8</v>
      </c>
      <c r="J56" s="8">
        <f t="shared" si="4"/>
        <v>31.92</v>
      </c>
      <c r="K56" s="8">
        <f t="shared" si="5"/>
        <v>72.84</v>
      </c>
      <c r="L56" s="8">
        <v>1</v>
      </c>
      <c r="M56" s="17" t="s">
        <v>20</v>
      </c>
    </row>
    <row r="57" s="1" customFormat="1" customHeight="1" spans="1:13">
      <c r="A57" s="6" t="s">
        <v>133</v>
      </c>
      <c r="B57" s="6" t="s">
        <v>15</v>
      </c>
      <c r="C57" s="6" t="s">
        <v>134</v>
      </c>
      <c r="D57" s="6" t="s">
        <v>132</v>
      </c>
      <c r="E57" s="7" t="s">
        <v>107</v>
      </c>
      <c r="F57" s="7" t="s">
        <v>127</v>
      </c>
      <c r="G57" s="6">
        <v>64.9</v>
      </c>
      <c r="H57" s="8">
        <f t="shared" si="3"/>
        <v>38.94</v>
      </c>
      <c r="I57" s="8">
        <v>79</v>
      </c>
      <c r="J57" s="8">
        <f t="shared" si="4"/>
        <v>31.6</v>
      </c>
      <c r="K57" s="8">
        <f t="shared" si="5"/>
        <v>70.54</v>
      </c>
      <c r="L57" s="8">
        <v>2</v>
      </c>
      <c r="M57" s="17"/>
    </row>
    <row r="58" s="1" customFormat="1" customHeight="1" spans="1:13">
      <c r="A58" s="6" t="s">
        <v>135</v>
      </c>
      <c r="B58" s="6" t="s">
        <v>15</v>
      </c>
      <c r="C58" s="6" t="s">
        <v>136</v>
      </c>
      <c r="D58" s="6" t="s">
        <v>132</v>
      </c>
      <c r="E58" s="7" t="s">
        <v>107</v>
      </c>
      <c r="F58" s="7" t="s">
        <v>127</v>
      </c>
      <c r="G58" s="6">
        <v>52.8</v>
      </c>
      <c r="H58" s="8">
        <f t="shared" si="3"/>
        <v>31.68</v>
      </c>
      <c r="I58" s="8">
        <v>74.6</v>
      </c>
      <c r="J58" s="8">
        <f t="shared" si="4"/>
        <v>29.84</v>
      </c>
      <c r="K58" s="8">
        <f t="shared" si="5"/>
        <v>61.52</v>
      </c>
      <c r="L58" s="8">
        <v>3</v>
      </c>
      <c r="M58" s="13"/>
    </row>
    <row r="59" s="1" customFormat="1" customHeight="1" spans="1:13">
      <c r="A59" s="6"/>
      <c r="B59" s="6"/>
      <c r="C59" s="8"/>
      <c r="D59" s="6"/>
      <c r="E59" s="7"/>
      <c r="F59" s="7"/>
      <c r="G59" s="6"/>
      <c r="H59" s="8"/>
      <c r="I59" s="8"/>
      <c r="J59" s="8"/>
      <c r="K59" s="8"/>
      <c r="L59" s="8"/>
      <c r="M59" s="17"/>
    </row>
    <row r="60" s="1" customFormat="1" customHeight="1" spans="1:13">
      <c r="A60" s="6" t="s">
        <v>137</v>
      </c>
      <c r="B60" s="6" t="s">
        <v>22</v>
      </c>
      <c r="C60" s="6" t="s">
        <v>138</v>
      </c>
      <c r="D60" s="6" t="s">
        <v>139</v>
      </c>
      <c r="E60" s="7" t="s">
        <v>107</v>
      </c>
      <c r="F60" s="7" t="s">
        <v>127</v>
      </c>
      <c r="G60" s="6">
        <v>68</v>
      </c>
      <c r="H60" s="8">
        <f t="shared" si="3"/>
        <v>40.8</v>
      </c>
      <c r="I60" s="8">
        <v>83.8</v>
      </c>
      <c r="J60" s="8">
        <f t="shared" si="4"/>
        <v>33.52</v>
      </c>
      <c r="K60" s="8">
        <f t="shared" si="5"/>
        <v>74.32</v>
      </c>
      <c r="L60" s="8">
        <v>1</v>
      </c>
      <c r="M60" s="17" t="s">
        <v>20</v>
      </c>
    </row>
    <row r="61" s="1" customFormat="1" customHeight="1" spans="1:13">
      <c r="A61" s="6" t="s">
        <v>140</v>
      </c>
      <c r="B61" s="6" t="s">
        <v>22</v>
      </c>
      <c r="C61" s="6" t="s">
        <v>141</v>
      </c>
      <c r="D61" s="6" t="s">
        <v>139</v>
      </c>
      <c r="E61" s="7" t="s">
        <v>107</v>
      </c>
      <c r="F61" s="7" t="s">
        <v>127</v>
      </c>
      <c r="G61" s="6">
        <v>69.2</v>
      </c>
      <c r="H61" s="8">
        <f t="shared" si="3"/>
        <v>41.52</v>
      </c>
      <c r="I61" s="8">
        <v>81</v>
      </c>
      <c r="J61" s="8">
        <f t="shared" si="4"/>
        <v>32.4</v>
      </c>
      <c r="K61" s="8">
        <f t="shared" si="5"/>
        <v>73.92</v>
      </c>
      <c r="L61" s="8">
        <v>2</v>
      </c>
      <c r="M61" s="17"/>
    </row>
    <row r="62" s="1" customFormat="1" customHeight="1" spans="1:13">
      <c r="A62" s="6" t="s">
        <v>142</v>
      </c>
      <c r="B62" s="6" t="s">
        <v>15</v>
      </c>
      <c r="C62" s="6" t="s">
        <v>143</v>
      </c>
      <c r="D62" s="6" t="s">
        <v>139</v>
      </c>
      <c r="E62" s="7" t="s">
        <v>107</v>
      </c>
      <c r="F62" s="7" t="s">
        <v>127</v>
      </c>
      <c r="G62" s="6">
        <v>67</v>
      </c>
      <c r="H62" s="8">
        <f t="shared" si="3"/>
        <v>40.2</v>
      </c>
      <c r="I62" s="8">
        <v>83.6</v>
      </c>
      <c r="J62" s="8">
        <f t="shared" si="4"/>
        <v>33.44</v>
      </c>
      <c r="K62" s="8">
        <f t="shared" si="5"/>
        <v>73.64</v>
      </c>
      <c r="L62" s="8">
        <v>3</v>
      </c>
      <c r="M62" s="17"/>
    </row>
    <row r="63" s="1" customFormat="1" customHeight="1" spans="1:13">
      <c r="A63" s="6"/>
      <c r="B63" s="6"/>
      <c r="C63" s="8"/>
      <c r="D63" s="6"/>
      <c r="E63" s="7"/>
      <c r="F63" s="7"/>
      <c r="G63" s="6"/>
      <c r="H63" s="8"/>
      <c r="I63" s="8"/>
      <c r="J63" s="8"/>
      <c r="K63" s="8"/>
      <c r="L63" s="8"/>
      <c r="M63" s="8"/>
    </row>
    <row r="64" s="1" customFormat="1" customHeight="1" spans="1:13">
      <c r="A64" s="6" t="s">
        <v>144</v>
      </c>
      <c r="B64" s="6" t="s">
        <v>22</v>
      </c>
      <c r="C64" s="6" t="s">
        <v>145</v>
      </c>
      <c r="D64" s="6" t="s">
        <v>146</v>
      </c>
      <c r="E64" s="7" t="s">
        <v>147</v>
      </c>
      <c r="F64" s="7" t="s">
        <v>148</v>
      </c>
      <c r="G64" s="6">
        <v>68.2</v>
      </c>
      <c r="H64" s="8">
        <f t="shared" si="3"/>
        <v>40.92</v>
      </c>
      <c r="I64" s="8">
        <v>82.2</v>
      </c>
      <c r="J64" s="8">
        <f t="shared" si="4"/>
        <v>32.88</v>
      </c>
      <c r="K64" s="8">
        <f t="shared" si="5"/>
        <v>73.8</v>
      </c>
      <c r="L64" s="8">
        <v>1</v>
      </c>
      <c r="M64" s="17" t="s">
        <v>20</v>
      </c>
    </row>
    <row r="65" s="1" customFormat="1" customHeight="1" spans="1:13">
      <c r="A65" s="6" t="s">
        <v>149</v>
      </c>
      <c r="B65" s="6" t="s">
        <v>22</v>
      </c>
      <c r="C65" s="6" t="s">
        <v>150</v>
      </c>
      <c r="D65" s="6" t="s">
        <v>146</v>
      </c>
      <c r="E65" s="7" t="s">
        <v>147</v>
      </c>
      <c r="F65" s="7" t="s">
        <v>148</v>
      </c>
      <c r="G65" s="6">
        <v>68</v>
      </c>
      <c r="H65" s="8">
        <f t="shared" si="3"/>
        <v>40.8</v>
      </c>
      <c r="I65" s="8">
        <v>79.2</v>
      </c>
      <c r="J65" s="8">
        <f t="shared" si="4"/>
        <v>31.68</v>
      </c>
      <c r="K65" s="8">
        <f t="shared" si="5"/>
        <v>72.48</v>
      </c>
      <c r="L65" s="8">
        <v>2</v>
      </c>
      <c r="M65" s="17"/>
    </row>
    <row r="66" s="1" customFormat="1" customHeight="1" spans="1:13">
      <c r="A66" s="6" t="s">
        <v>151</v>
      </c>
      <c r="B66" s="6" t="s">
        <v>15</v>
      </c>
      <c r="C66" s="6" t="s">
        <v>152</v>
      </c>
      <c r="D66" s="6" t="s">
        <v>146</v>
      </c>
      <c r="E66" s="7" t="s">
        <v>147</v>
      </c>
      <c r="F66" s="7" t="s">
        <v>148</v>
      </c>
      <c r="G66" s="6">
        <v>65.9</v>
      </c>
      <c r="H66" s="8">
        <f t="shared" si="3"/>
        <v>39.54</v>
      </c>
      <c r="I66" s="8">
        <v>76.8</v>
      </c>
      <c r="J66" s="8">
        <f t="shared" si="4"/>
        <v>30.72</v>
      </c>
      <c r="K66" s="8">
        <f t="shared" si="5"/>
        <v>70.26</v>
      </c>
      <c r="L66" s="8">
        <v>3</v>
      </c>
      <c r="M66" s="17"/>
    </row>
    <row r="67" s="1" customFormat="1" customHeight="1" spans="1:13">
      <c r="A67" s="8"/>
      <c r="B67" s="8"/>
      <c r="C67" s="8"/>
      <c r="D67" s="8"/>
      <c r="E67" s="8"/>
      <c r="F67" s="12"/>
      <c r="G67" s="8"/>
      <c r="H67" s="8"/>
      <c r="I67" s="8"/>
      <c r="J67" s="8"/>
      <c r="K67" s="8"/>
      <c r="L67" s="8"/>
      <c r="M67" s="8"/>
    </row>
    <row r="68" s="1" customFormat="1" customHeight="1" spans="1:13">
      <c r="A68" s="6" t="s">
        <v>153</v>
      </c>
      <c r="B68" s="6" t="s">
        <v>22</v>
      </c>
      <c r="C68" s="6" t="s">
        <v>154</v>
      </c>
      <c r="D68" s="6" t="s">
        <v>155</v>
      </c>
      <c r="E68" s="7" t="s">
        <v>156</v>
      </c>
      <c r="F68" s="7" t="s">
        <v>157</v>
      </c>
      <c r="G68" s="6">
        <v>73.4</v>
      </c>
      <c r="H68" s="8">
        <f t="shared" ref="H68:H99" si="6">G68*0.6</f>
        <v>44.04</v>
      </c>
      <c r="I68" s="8">
        <v>86.4</v>
      </c>
      <c r="J68" s="8">
        <f t="shared" ref="J68:J99" si="7">I68*0.4</f>
        <v>34.56</v>
      </c>
      <c r="K68" s="8">
        <f t="shared" ref="K68:K99" si="8">H68+J68</f>
        <v>78.6</v>
      </c>
      <c r="L68" s="8">
        <v>1</v>
      </c>
      <c r="M68" s="17" t="s">
        <v>20</v>
      </c>
    </row>
    <row r="69" s="1" customFormat="1" customHeight="1" spans="1:13">
      <c r="A69" s="6" t="s">
        <v>158</v>
      </c>
      <c r="B69" s="6" t="s">
        <v>22</v>
      </c>
      <c r="C69" s="6" t="s">
        <v>159</v>
      </c>
      <c r="D69" s="6" t="s">
        <v>155</v>
      </c>
      <c r="E69" s="7" t="s">
        <v>156</v>
      </c>
      <c r="F69" s="7" t="s">
        <v>157</v>
      </c>
      <c r="G69" s="6">
        <v>68.5</v>
      </c>
      <c r="H69" s="8">
        <f t="shared" si="6"/>
        <v>41.1</v>
      </c>
      <c r="I69" s="8">
        <v>83.5</v>
      </c>
      <c r="J69" s="8">
        <f t="shared" si="7"/>
        <v>33.4</v>
      </c>
      <c r="K69" s="8">
        <f t="shared" si="8"/>
        <v>74.5</v>
      </c>
      <c r="L69" s="8">
        <v>2</v>
      </c>
      <c r="M69" s="17"/>
    </row>
    <row r="70" s="1" customFormat="1" customHeight="1" spans="1:13">
      <c r="A70" s="6" t="s">
        <v>160</v>
      </c>
      <c r="B70" s="6" t="s">
        <v>15</v>
      </c>
      <c r="C70" s="6" t="s">
        <v>161</v>
      </c>
      <c r="D70" s="6" t="s">
        <v>155</v>
      </c>
      <c r="E70" s="7" t="s">
        <v>156</v>
      </c>
      <c r="F70" s="7" t="s">
        <v>157</v>
      </c>
      <c r="G70" s="6">
        <v>67.5</v>
      </c>
      <c r="H70" s="8">
        <f t="shared" si="6"/>
        <v>40.5</v>
      </c>
      <c r="I70" s="8">
        <v>80.6</v>
      </c>
      <c r="J70" s="8">
        <f t="shared" si="7"/>
        <v>32.24</v>
      </c>
      <c r="K70" s="8">
        <f t="shared" si="8"/>
        <v>72.74</v>
      </c>
      <c r="L70" s="8">
        <v>3</v>
      </c>
      <c r="M70" s="17"/>
    </row>
    <row r="71" s="1" customFormat="1" spans="1:13">
      <c r="A71" s="6"/>
      <c r="B71" s="6"/>
      <c r="C71" s="8"/>
      <c r="D71" s="6"/>
      <c r="E71" s="7"/>
      <c r="F71" s="7"/>
      <c r="G71" s="6"/>
      <c r="H71" s="8"/>
      <c r="I71" s="8"/>
      <c r="J71" s="8"/>
      <c r="K71" s="8"/>
      <c r="L71" s="8"/>
      <c r="M71" s="8"/>
    </row>
    <row r="72" s="1" customFormat="1" spans="1:13">
      <c r="A72" s="6" t="s">
        <v>162</v>
      </c>
      <c r="B72" s="6" t="s">
        <v>22</v>
      </c>
      <c r="C72" s="6" t="s">
        <v>163</v>
      </c>
      <c r="D72" s="6" t="s">
        <v>164</v>
      </c>
      <c r="E72" s="7" t="s">
        <v>156</v>
      </c>
      <c r="F72" s="7" t="s">
        <v>157</v>
      </c>
      <c r="G72" s="6">
        <v>76.3</v>
      </c>
      <c r="H72" s="8">
        <f t="shared" si="6"/>
        <v>45.78</v>
      </c>
      <c r="I72" s="8">
        <v>82.8</v>
      </c>
      <c r="J72" s="8">
        <f t="shared" si="7"/>
        <v>33.12</v>
      </c>
      <c r="K72" s="8">
        <f t="shared" si="8"/>
        <v>78.9</v>
      </c>
      <c r="L72" s="8">
        <v>1</v>
      </c>
      <c r="M72" s="17" t="s">
        <v>20</v>
      </c>
    </row>
    <row r="73" s="1" customFormat="1" spans="1:13">
      <c r="A73" s="6" t="s">
        <v>165</v>
      </c>
      <c r="B73" s="6" t="s">
        <v>15</v>
      </c>
      <c r="C73" s="6" t="s">
        <v>166</v>
      </c>
      <c r="D73" s="6" t="s">
        <v>164</v>
      </c>
      <c r="E73" s="7" t="s">
        <v>156</v>
      </c>
      <c r="F73" s="7" t="s">
        <v>157</v>
      </c>
      <c r="G73" s="6">
        <v>68.9</v>
      </c>
      <c r="H73" s="8">
        <f t="shared" si="6"/>
        <v>41.34</v>
      </c>
      <c r="I73" s="8">
        <v>79.8</v>
      </c>
      <c r="J73" s="8">
        <f t="shared" si="7"/>
        <v>31.92</v>
      </c>
      <c r="K73" s="8">
        <f t="shared" si="8"/>
        <v>73.26</v>
      </c>
      <c r="L73" s="8">
        <v>2</v>
      </c>
      <c r="M73" s="17"/>
    </row>
    <row r="74" s="1" customFormat="1" spans="1:13">
      <c r="A74" s="6"/>
      <c r="B74" s="6"/>
      <c r="C74" s="8"/>
      <c r="D74" s="6"/>
      <c r="E74" s="7"/>
      <c r="F74" s="7"/>
      <c r="G74" s="6"/>
      <c r="H74" s="8"/>
      <c r="I74" s="8"/>
      <c r="J74" s="8"/>
      <c r="K74" s="8"/>
      <c r="L74" s="8"/>
      <c r="M74" s="17"/>
    </row>
    <row r="75" s="1" customFormat="1" spans="1:13">
      <c r="A75" s="6" t="s">
        <v>167</v>
      </c>
      <c r="B75" s="6" t="s">
        <v>15</v>
      </c>
      <c r="C75" s="6" t="s">
        <v>168</v>
      </c>
      <c r="D75" s="6" t="s">
        <v>169</v>
      </c>
      <c r="E75" s="7" t="s">
        <v>170</v>
      </c>
      <c r="F75" s="7" t="s">
        <v>171</v>
      </c>
      <c r="G75" s="6">
        <v>76.8</v>
      </c>
      <c r="H75" s="8">
        <f t="shared" si="6"/>
        <v>46.08</v>
      </c>
      <c r="I75" s="8">
        <v>83.68</v>
      </c>
      <c r="J75" s="8">
        <f t="shared" si="7"/>
        <v>33.472</v>
      </c>
      <c r="K75" s="8">
        <f t="shared" si="8"/>
        <v>79.552</v>
      </c>
      <c r="L75" s="8">
        <v>1</v>
      </c>
      <c r="M75" s="8" t="s">
        <v>20</v>
      </c>
    </row>
    <row r="76" s="1" customFormat="1" spans="1:13">
      <c r="A76" s="6" t="s">
        <v>172</v>
      </c>
      <c r="B76" s="6" t="s">
        <v>22</v>
      </c>
      <c r="C76" s="6" t="s">
        <v>173</v>
      </c>
      <c r="D76" s="6" t="s">
        <v>169</v>
      </c>
      <c r="E76" s="7" t="s">
        <v>170</v>
      </c>
      <c r="F76" s="7" t="s">
        <v>171</v>
      </c>
      <c r="G76" s="6">
        <v>68.7</v>
      </c>
      <c r="H76" s="8">
        <f t="shared" si="6"/>
        <v>41.22</v>
      </c>
      <c r="I76" s="8">
        <v>82.1</v>
      </c>
      <c r="J76" s="8">
        <f t="shared" si="7"/>
        <v>32.84</v>
      </c>
      <c r="K76" s="8">
        <f t="shared" si="8"/>
        <v>74.06</v>
      </c>
      <c r="L76" s="8">
        <v>2</v>
      </c>
      <c r="M76" s="17"/>
    </row>
    <row r="77" s="1" customFormat="1" spans="1:13">
      <c r="A77" s="6" t="s">
        <v>174</v>
      </c>
      <c r="B77" s="6" t="s">
        <v>15</v>
      </c>
      <c r="C77" s="6" t="s">
        <v>175</v>
      </c>
      <c r="D77" s="6" t="s">
        <v>169</v>
      </c>
      <c r="E77" s="7" t="s">
        <v>170</v>
      </c>
      <c r="F77" s="7" t="s">
        <v>171</v>
      </c>
      <c r="G77" s="6">
        <v>67.1</v>
      </c>
      <c r="H77" s="8">
        <f t="shared" si="6"/>
        <v>40.26</v>
      </c>
      <c r="I77" s="8">
        <v>80.5</v>
      </c>
      <c r="J77" s="8">
        <f t="shared" si="7"/>
        <v>32.2</v>
      </c>
      <c r="K77" s="8">
        <f t="shared" si="8"/>
        <v>72.46</v>
      </c>
      <c r="L77" s="8">
        <v>3</v>
      </c>
      <c r="M77" s="17"/>
    </row>
    <row r="78" s="1" customFormat="1" spans="1:13">
      <c r="A78" s="6"/>
      <c r="B78" s="6"/>
      <c r="C78" s="8"/>
      <c r="D78" s="6"/>
      <c r="E78" s="7"/>
      <c r="F78" s="7"/>
      <c r="G78" s="6"/>
      <c r="H78" s="8"/>
      <c r="I78" s="8"/>
      <c r="J78" s="8"/>
      <c r="K78" s="8"/>
      <c r="L78" s="8"/>
      <c r="M78" s="17"/>
    </row>
    <row r="79" s="1" customFormat="1" spans="1:13">
      <c r="A79" s="6" t="s">
        <v>176</v>
      </c>
      <c r="B79" s="6" t="s">
        <v>15</v>
      </c>
      <c r="C79" s="6" t="s">
        <v>177</v>
      </c>
      <c r="D79" s="6" t="s">
        <v>178</v>
      </c>
      <c r="E79" s="7" t="s">
        <v>179</v>
      </c>
      <c r="F79" s="7" t="s">
        <v>180</v>
      </c>
      <c r="G79" s="6">
        <v>71.6</v>
      </c>
      <c r="H79" s="8">
        <f t="shared" si="6"/>
        <v>42.96</v>
      </c>
      <c r="I79" s="8">
        <v>82</v>
      </c>
      <c r="J79" s="8">
        <f t="shared" si="7"/>
        <v>32.8</v>
      </c>
      <c r="K79" s="8">
        <f t="shared" si="8"/>
        <v>75.76</v>
      </c>
      <c r="L79" s="8">
        <v>1</v>
      </c>
      <c r="M79" s="8" t="s">
        <v>20</v>
      </c>
    </row>
    <row r="80" s="1" customFormat="1" spans="1:13">
      <c r="A80" s="6" t="s">
        <v>181</v>
      </c>
      <c r="B80" s="6" t="s">
        <v>15</v>
      </c>
      <c r="C80" s="6" t="s">
        <v>182</v>
      </c>
      <c r="D80" s="6" t="s">
        <v>178</v>
      </c>
      <c r="E80" s="7" t="s">
        <v>179</v>
      </c>
      <c r="F80" s="7" t="s">
        <v>180</v>
      </c>
      <c r="G80" s="6">
        <v>72.2</v>
      </c>
      <c r="H80" s="8">
        <f t="shared" si="6"/>
        <v>43.32</v>
      </c>
      <c r="I80" s="8">
        <v>80.7</v>
      </c>
      <c r="J80" s="8">
        <f t="shared" si="7"/>
        <v>32.28</v>
      </c>
      <c r="K80" s="8">
        <f t="shared" si="8"/>
        <v>75.6</v>
      </c>
      <c r="L80" s="8">
        <v>2</v>
      </c>
      <c r="M80" s="17"/>
    </row>
    <row r="81" s="1" customFormat="1" spans="1:13">
      <c r="A81" s="6" t="s">
        <v>183</v>
      </c>
      <c r="B81" s="6" t="s">
        <v>15</v>
      </c>
      <c r="C81" s="6" t="s">
        <v>184</v>
      </c>
      <c r="D81" s="6" t="s">
        <v>178</v>
      </c>
      <c r="E81" s="7" t="s">
        <v>179</v>
      </c>
      <c r="F81" s="7" t="s">
        <v>180</v>
      </c>
      <c r="G81" s="6">
        <v>71.5</v>
      </c>
      <c r="H81" s="8">
        <f t="shared" si="6"/>
        <v>42.9</v>
      </c>
      <c r="I81" s="8">
        <v>79.3</v>
      </c>
      <c r="J81" s="8">
        <f t="shared" si="7"/>
        <v>31.72</v>
      </c>
      <c r="K81" s="8">
        <f t="shared" si="8"/>
        <v>74.62</v>
      </c>
      <c r="L81" s="8">
        <v>3</v>
      </c>
      <c r="M81" s="17"/>
    </row>
    <row r="82" s="1" customFormat="1" spans="1:13">
      <c r="A82" s="6"/>
      <c r="B82" s="6"/>
      <c r="C82" s="8"/>
      <c r="D82" s="6"/>
      <c r="E82" s="7"/>
      <c r="F82" s="7"/>
      <c r="G82" s="6"/>
      <c r="H82" s="8"/>
      <c r="I82" s="8"/>
      <c r="J82" s="8"/>
      <c r="K82" s="8"/>
      <c r="L82" s="8"/>
      <c r="M82" s="17"/>
    </row>
    <row r="83" s="1" customFormat="1" spans="1:13">
      <c r="A83" s="6" t="s">
        <v>185</v>
      </c>
      <c r="B83" s="6" t="s">
        <v>15</v>
      </c>
      <c r="C83" s="6" t="s">
        <v>186</v>
      </c>
      <c r="D83" s="6" t="s">
        <v>187</v>
      </c>
      <c r="E83" s="7" t="s">
        <v>188</v>
      </c>
      <c r="F83" s="7" t="s">
        <v>189</v>
      </c>
      <c r="G83" s="6">
        <v>70.3</v>
      </c>
      <c r="H83" s="8">
        <f t="shared" si="6"/>
        <v>42.18</v>
      </c>
      <c r="I83" s="8">
        <v>84</v>
      </c>
      <c r="J83" s="8">
        <f t="shared" si="7"/>
        <v>33.6</v>
      </c>
      <c r="K83" s="8">
        <f t="shared" si="8"/>
        <v>75.78</v>
      </c>
      <c r="L83" s="8">
        <v>1</v>
      </c>
      <c r="M83" s="8" t="s">
        <v>20</v>
      </c>
    </row>
    <row r="84" s="1" customFormat="1" spans="1:13">
      <c r="A84" s="6" t="s">
        <v>190</v>
      </c>
      <c r="B84" s="6" t="s">
        <v>15</v>
      </c>
      <c r="C84" s="6" t="s">
        <v>191</v>
      </c>
      <c r="D84" s="6" t="s">
        <v>187</v>
      </c>
      <c r="E84" s="7" t="s">
        <v>188</v>
      </c>
      <c r="F84" s="7" t="s">
        <v>189</v>
      </c>
      <c r="G84" s="6">
        <v>71.6</v>
      </c>
      <c r="H84" s="8">
        <f t="shared" si="6"/>
        <v>42.96</v>
      </c>
      <c r="I84" s="8">
        <v>81.1</v>
      </c>
      <c r="J84" s="8">
        <f t="shared" si="7"/>
        <v>32.44</v>
      </c>
      <c r="K84" s="8">
        <f t="shared" si="8"/>
        <v>75.4</v>
      </c>
      <c r="L84" s="8">
        <v>2</v>
      </c>
      <c r="M84" s="17"/>
    </row>
    <row r="85" s="1" customFormat="1" spans="1:13">
      <c r="A85" s="7" t="s">
        <v>192</v>
      </c>
      <c r="B85" s="7" t="s">
        <v>22</v>
      </c>
      <c r="C85" s="7" t="s">
        <v>193</v>
      </c>
      <c r="D85" s="7" t="s">
        <v>187</v>
      </c>
      <c r="E85" s="7" t="s">
        <v>188</v>
      </c>
      <c r="F85" s="7" t="s">
        <v>189</v>
      </c>
      <c r="G85" s="7">
        <v>69.2</v>
      </c>
      <c r="H85" s="8">
        <f t="shared" si="6"/>
        <v>41.52</v>
      </c>
      <c r="I85" s="8">
        <v>79.5</v>
      </c>
      <c r="J85" s="8">
        <f t="shared" si="7"/>
        <v>31.8</v>
      </c>
      <c r="K85" s="8">
        <f t="shared" si="8"/>
        <v>73.32</v>
      </c>
      <c r="L85" s="8">
        <v>3</v>
      </c>
      <c r="M85" s="17"/>
    </row>
    <row r="86" s="1" customFormat="1" spans="1:13">
      <c r="A86" s="7"/>
      <c r="B86" s="7"/>
      <c r="C86" s="8"/>
      <c r="D86" s="7"/>
      <c r="E86" s="7"/>
      <c r="F86" s="7"/>
      <c r="G86" s="7"/>
      <c r="H86" s="8"/>
      <c r="I86" s="8"/>
      <c r="J86" s="8"/>
      <c r="K86" s="8"/>
      <c r="L86" s="8"/>
      <c r="M86" s="17"/>
    </row>
    <row r="87" s="1" customFormat="1" spans="1:13">
      <c r="A87" s="6" t="s">
        <v>194</v>
      </c>
      <c r="B87" s="6" t="s">
        <v>15</v>
      </c>
      <c r="C87" s="6" t="s">
        <v>195</v>
      </c>
      <c r="D87" s="6" t="s">
        <v>196</v>
      </c>
      <c r="E87" s="7" t="s">
        <v>197</v>
      </c>
      <c r="F87" s="7" t="s">
        <v>198</v>
      </c>
      <c r="G87" s="6">
        <v>67.9</v>
      </c>
      <c r="H87" s="8">
        <f t="shared" si="6"/>
        <v>40.74</v>
      </c>
      <c r="I87" s="8">
        <v>85.7</v>
      </c>
      <c r="J87" s="8">
        <f t="shared" si="7"/>
        <v>34.28</v>
      </c>
      <c r="K87" s="8">
        <f t="shared" si="8"/>
        <v>75.02</v>
      </c>
      <c r="L87" s="8">
        <v>1</v>
      </c>
      <c r="M87" s="8" t="s">
        <v>20</v>
      </c>
    </row>
    <row r="88" s="2" customFormat="1" spans="1:13">
      <c r="A88" s="6" t="s">
        <v>199</v>
      </c>
      <c r="B88" s="6" t="s">
        <v>22</v>
      </c>
      <c r="C88" s="6" t="s">
        <v>200</v>
      </c>
      <c r="D88" s="6" t="s">
        <v>196</v>
      </c>
      <c r="E88" s="7" t="s">
        <v>197</v>
      </c>
      <c r="F88" s="7" t="s">
        <v>198</v>
      </c>
      <c r="G88" s="6">
        <v>65.9</v>
      </c>
      <c r="H88" s="8">
        <f t="shared" si="6"/>
        <v>39.54</v>
      </c>
      <c r="I88" s="8">
        <v>78.5</v>
      </c>
      <c r="J88" s="8">
        <f t="shared" si="7"/>
        <v>31.4</v>
      </c>
      <c r="K88" s="8">
        <f t="shared" si="8"/>
        <v>70.94</v>
      </c>
      <c r="L88" s="8">
        <v>2</v>
      </c>
      <c r="M88" s="18"/>
    </row>
    <row r="89" s="1" customFormat="1" spans="1:13">
      <c r="A89" s="6" t="s">
        <v>201</v>
      </c>
      <c r="B89" s="6" t="s">
        <v>22</v>
      </c>
      <c r="C89" s="6" t="s">
        <v>202</v>
      </c>
      <c r="D89" s="6" t="s">
        <v>196</v>
      </c>
      <c r="E89" s="7" t="s">
        <v>197</v>
      </c>
      <c r="F89" s="7" t="s">
        <v>198</v>
      </c>
      <c r="G89" s="6">
        <v>62.7</v>
      </c>
      <c r="H89" s="8">
        <f t="shared" si="6"/>
        <v>37.62</v>
      </c>
      <c r="I89" s="8">
        <v>81.9</v>
      </c>
      <c r="J89" s="8">
        <f t="shared" si="7"/>
        <v>32.76</v>
      </c>
      <c r="K89" s="8">
        <f t="shared" si="8"/>
        <v>70.38</v>
      </c>
      <c r="L89" s="8">
        <v>3</v>
      </c>
      <c r="M89" s="17"/>
    </row>
    <row r="90" s="1" customFormat="1" spans="1:13">
      <c r="A90" s="6"/>
      <c r="B90" s="6"/>
      <c r="C90" s="8"/>
      <c r="D90" s="6"/>
      <c r="E90" s="7"/>
      <c r="F90" s="7"/>
      <c r="G90" s="6"/>
      <c r="H90" s="8"/>
      <c r="I90" s="8"/>
      <c r="J90" s="8"/>
      <c r="K90" s="8"/>
      <c r="L90" s="8"/>
      <c r="M90" s="17"/>
    </row>
    <row r="91" s="1" customFormat="1" spans="1:13">
      <c r="A91" s="6" t="s">
        <v>203</v>
      </c>
      <c r="B91" s="6" t="s">
        <v>15</v>
      </c>
      <c r="C91" s="6" t="s">
        <v>204</v>
      </c>
      <c r="D91" s="6" t="s">
        <v>205</v>
      </c>
      <c r="E91" s="7" t="s">
        <v>197</v>
      </c>
      <c r="F91" s="7" t="s">
        <v>206</v>
      </c>
      <c r="G91" s="6">
        <v>68.8</v>
      </c>
      <c r="H91" s="8">
        <f t="shared" si="6"/>
        <v>41.28</v>
      </c>
      <c r="I91" s="8">
        <v>84.8</v>
      </c>
      <c r="J91" s="8">
        <f t="shared" si="7"/>
        <v>33.92</v>
      </c>
      <c r="K91" s="8">
        <f t="shared" si="8"/>
        <v>75.2</v>
      </c>
      <c r="L91" s="8">
        <v>1</v>
      </c>
      <c r="M91" s="8" t="s">
        <v>20</v>
      </c>
    </row>
    <row r="92" s="1" customFormat="1" spans="1:13">
      <c r="A92" s="6" t="s">
        <v>207</v>
      </c>
      <c r="B92" s="6" t="s">
        <v>15</v>
      </c>
      <c r="C92" s="6" t="s">
        <v>208</v>
      </c>
      <c r="D92" s="6" t="s">
        <v>205</v>
      </c>
      <c r="E92" s="7" t="s">
        <v>197</v>
      </c>
      <c r="F92" s="7" t="s">
        <v>206</v>
      </c>
      <c r="G92" s="6">
        <v>59.9</v>
      </c>
      <c r="H92" s="8">
        <f t="shared" si="6"/>
        <v>35.94</v>
      </c>
      <c r="I92" s="8">
        <v>83.5</v>
      </c>
      <c r="J92" s="8">
        <f t="shared" si="7"/>
        <v>33.4</v>
      </c>
      <c r="K92" s="8">
        <f t="shared" si="8"/>
        <v>69.34</v>
      </c>
      <c r="L92" s="8">
        <v>2</v>
      </c>
      <c r="M92" s="17"/>
    </row>
    <row r="93" s="1" customFormat="1" spans="1:13">
      <c r="A93" s="6" t="s">
        <v>209</v>
      </c>
      <c r="B93" s="6" t="s">
        <v>22</v>
      </c>
      <c r="C93" s="6" t="s">
        <v>210</v>
      </c>
      <c r="D93" s="6" t="s">
        <v>205</v>
      </c>
      <c r="E93" s="7" t="s">
        <v>197</v>
      </c>
      <c r="F93" s="7" t="s">
        <v>206</v>
      </c>
      <c r="G93" s="6">
        <v>58.1</v>
      </c>
      <c r="H93" s="8">
        <f t="shared" si="6"/>
        <v>34.86</v>
      </c>
      <c r="I93" s="8">
        <v>82.8</v>
      </c>
      <c r="J93" s="8">
        <f t="shared" si="7"/>
        <v>33.12</v>
      </c>
      <c r="K93" s="8">
        <f t="shared" si="8"/>
        <v>67.98</v>
      </c>
      <c r="L93" s="8">
        <v>3</v>
      </c>
      <c r="M93" s="17"/>
    </row>
    <row r="94" s="1" customFormat="1" spans="1:13">
      <c r="A94" s="6" t="s">
        <v>211</v>
      </c>
      <c r="B94" s="6" t="s">
        <v>15</v>
      </c>
      <c r="C94" s="6" t="s">
        <v>212</v>
      </c>
      <c r="D94" s="6" t="s">
        <v>205</v>
      </c>
      <c r="E94" s="7" t="s">
        <v>197</v>
      </c>
      <c r="F94" s="7" t="s">
        <v>206</v>
      </c>
      <c r="G94" s="6">
        <v>58.1</v>
      </c>
      <c r="H94" s="8">
        <f t="shared" si="6"/>
        <v>34.86</v>
      </c>
      <c r="I94" s="8">
        <v>76.8</v>
      </c>
      <c r="J94" s="8">
        <f t="shared" si="7"/>
        <v>30.72</v>
      </c>
      <c r="K94" s="8">
        <f t="shared" si="8"/>
        <v>65.58</v>
      </c>
      <c r="L94" s="8">
        <v>4</v>
      </c>
      <c r="M94" s="17"/>
    </row>
    <row r="95" s="1" customFormat="1" spans="1:13">
      <c r="A95" s="8"/>
      <c r="B95" s="8"/>
      <c r="C95" s="8"/>
      <c r="D95" s="8"/>
      <c r="E95" s="8"/>
      <c r="F95" s="12"/>
      <c r="G95" s="8"/>
      <c r="H95" s="8"/>
      <c r="I95" s="8"/>
      <c r="J95" s="8"/>
      <c r="K95" s="8"/>
      <c r="L95" s="8"/>
      <c r="M95" s="8"/>
    </row>
    <row r="96" s="1" customFormat="1" spans="1:13">
      <c r="A96" s="6" t="s">
        <v>213</v>
      </c>
      <c r="B96" s="6" t="s">
        <v>15</v>
      </c>
      <c r="C96" s="6" t="s">
        <v>214</v>
      </c>
      <c r="D96" s="6" t="s">
        <v>215</v>
      </c>
      <c r="E96" s="7" t="s">
        <v>216</v>
      </c>
      <c r="F96" s="7" t="s">
        <v>217</v>
      </c>
      <c r="G96" s="6">
        <v>65.9</v>
      </c>
      <c r="H96" s="8">
        <f t="shared" si="6"/>
        <v>39.54</v>
      </c>
      <c r="I96" s="8">
        <v>83.6</v>
      </c>
      <c r="J96" s="8">
        <f t="shared" si="7"/>
        <v>33.44</v>
      </c>
      <c r="K96" s="8">
        <f t="shared" si="8"/>
        <v>72.98</v>
      </c>
      <c r="L96" s="8">
        <v>1</v>
      </c>
      <c r="M96" s="17" t="s">
        <v>20</v>
      </c>
    </row>
    <row r="97" s="1" customFormat="1" spans="1:13">
      <c r="A97" s="6" t="s">
        <v>218</v>
      </c>
      <c r="B97" s="6" t="s">
        <v>15</v>
      </c>
      <c r="C97" s="6" t="s">
        <v>219</v>
      </c>
      <c r="D97" s="6" t="s">
        <v>215</v>
      </c>
      <c r="E97" s="7" t="s">
        <v>216</v>
      </c>
      <c r="F97" s="7" t="s">
        <v>217</v>
      </c>
      <c r="G97" s="6">
        <v>66.1</v>
      </c>
      <c r="H97" s="8">
        <f t="shared" si="6"/>
        <v>39.66</v>
      </c>
      <c r="I97" s="8">
        <v>78.8</v>
      </c>
      <c r="J97" s="8">
        <f t="shared" si="7"/>
        <v>31.52</v>
      </c>
      <c r="K97" s="8">
        <f t="shared" si="8"/>
        <v>71.18</v>
      </c>
      <c r="L97" s="8">
        <v>2</v>
      </c>
      <c r="M97" s="17"/>
    </row>
    <row r="98" s="1" customFormat="1" spans="1:13">
      <c r="A98" s="6" t="s">
        <v>220</v>
      </c>
      <c r="B98" s="6" t="s">
        <v>22</v>
      </c>
      <c r="C98" s="6" t="s">
        <v>221</v>
      </c>
      <c r="D98" s="6" t="s">
        <v>215</v>
      </c>
      <c r="E98" s="7" t="s">
        <v>216</v>
      </c>
      <c r="F98" s="7" t="s">
        <v>217</v>
      </c>
      <c r="G98" s="6">
        <v>64.2</v>
      </c>
      <c r="H98" s="8">
        <f t="shared" si="6"/>
        <v>38.52</v>
      </c>
      <c r="I98" s="16" t="s">
        <v>123</v>
      </c>
      <c r="J98" s="16" t="s">
        <v>123</v>
      </c>
      <c r="K98" s="16" t="s">
        <v>123</v>
      </c>
      <c r="L98" s="16" t="s">
        <v>123</v>
      </c>
      <c r="M98" s="17"/>
    </row>
    <row r="99" s="1" customFormat="1" spans="1:13">
      <c r="A99" s="6"/>
      <c r="B99" s="6"/>
      <c r="C99" s="8"/>
      <c r="D99" s="6"/>
      <c r="E99" s="7"/>
      <c r="F99" s="7"/>
      <c r="G99" s="6"/>
      <c r="H99" s="8"/>
      <c r="I99" s="8"/>
      <c r="J99" s="8"/>
      <c r="K99" s="8"/>
      <c r="L99" s="8"/>
      <c r="M99" s="8"/>
    </row>
    <row r="100" s="1" customFormat="1" spans="1:13">
      <c r="A100" s="6" t="s">
        <v>222</v>
      </c>
      <c r="B100" s="6" t="s">
        <v>15</v>
      </c>
      <c r="C100" s="6" t="s">
        <v>223</v>
      </c>
      <c r="D100" s="6" t="s">
        <v>224</v>
      </c>
      <c r="E100" s="7" t="s">
        <v>216</v>
      </c>
      <c r="F100" s="7" t="s">
        <v>217</v>
      </c>
      <c r="G100" s="6">
        <v>66.4</v>
      </c>
      <c r="H100" s="8">
        <f>G100*0.6</f>
        <v>39.84</v>
      </c>
      <c r="I100" s="8">
        <v>83.8</v>
      </c>
      <c r="J100" s="8">
        <f>I100*0.4</f>
        <v>33.52</v>
      </c>
      <c r="K100" s="8">
        <f>H100+J100</f>
        <v>73.36</v>
      </c>
      <c r="L100" s="8">
        <v>1</v>
      </c>
      <c r="M100" s="17" t="s">
        <v>20</v>
      </c>
    </row>
    <row r="101" s="1" customFormat="1" spans="1:13">
      <c r="A101" s="6" t="s">
        <v>225</v>
      </c>
      <c r="B101" s="6" t="s">
        <v>15</v>
      </c>
      <c r="C101" s="6" t="s">
        <v>226</v>
      </c>
      <c r="D101" s="6" t="s">
        <v>224</v>
      </c>
      <c r="E101" s="7" t="s">
        <v>216</v>
      </c>
      <c r="F101" s="7" t="s">
        <v>217</v>
      </c>
      <c r="G101" s="6">
        <v>68.7</v>
      </c>
      <c r="H101" s="8">
        <f>G101*0.6</f>
        <v>41.22</v>
      </c>
      <c r="I101" s="8">
        <v>78.6</v>
      </c>
      <c r="J101" s="8">
        <f>I101*0.4</f>
        <v>31.44</v>
      </c>
      <c r="K101" s="8">
        <f>H101+J101</f>
        <v>72.66</v>
      </c>
      <c r="L101" s="8">
        <v>2</v>
      </c>
      <c r="M101" s="17"/>
    </row>
    <row r="102" s="1" customFormat="1" spans="1:13">
      <c r="A102" s="7" t="s">
        <v>227</v>
      </c>
      <c r="B102" s="7" t="s">
        <v>15</v>
      </c>
      <c r="C102" s="7" t="s">
        <v>228</v>
      </c>
      <c r="D102" s="7" t="s">
        <v>224</v>
      </c>
      <c r="E102" s="7" t="s">
        <v>216</v>
      </c>
      <c r="F102" s="7" t="s">
        <v>217</v>
      </c>
      <c r="G102" s="7">
        <v>63.7</v>
      </c>
      <c r="H102" s="8">
        <f>G102*0.6</f>
        <v>38.22</v>
      </c>
      <c r="I102" s="8">
        <v>75.2</v>
      </c>
      <c r="J102" s="8">
        <f>I102*0.4</f>
        <v>30.08</v>
      </c>
      <c r="K102" s="8">
        <f>H102+J102</f>
        <v>68.3</v>
      </c>
      <c r="L102" s="8">
        <v>3</v>
      </c>
      <c r="M102" s="17"/>
    </row>
    <row r="103" s="1" customFormat="1" spans="1:13">
      <c r="A103" s="6"/>
      <c r="B103" s="6"/>
      <c r="C103" s="8"/>
      <c r="D103" s="6"/>
      <c r="E103" s="7"/>
      <c r="F103" s="7"/>
      <c r="G103" s="6"/>
      <c r="H103" s="8"/>
      <c r="I103" s="8"/>
      <c r="J103" s="8"/>
      <c r="K103" s="8"/>
      <c r="L103" s="8"/>
      <c r="M103" s="8"/>
    </row>
    <row r="104" s="1" customFormat="1" spans="1:13">
      <c r="A104" s="6" t="s">
        <v>229</v>
      </c>
      <c r="B104" s="6" t="s">
        <v>22</v>
      </c>
      <c r="C104" s="6" t="s">
        <v>230</v>
      </c>
      <c r="D104" s="6" t="s">
        <v>231</v>
      </c>
      <c r="E104" s="7" t="s">
        <v>232</v>
      </c>
      <c r="F104" s="7" t="s">
        <v>233</v>
      </c>
      <c r="G104" s="6">
        <v>74.6</v>
      </c>
      <c r="H104" s="8">
        <f>G104*0.6</f>
        <v>44.76</v>
      </c>
      <c r="I104" s="8">
        <v>79.6</v>
      </c>
      <c r="J104" s="8">
        <f>I104*0.4</f>
        <v>31.84</v>
      </c>
      <c r="K104" s="8">
        <f>H104+J104</f>
        <v>76.6</v>
      </c>
      <c r="L104" s="8">
        <v>1</v>
      </c>
      <c r="M104" s="17" t="s">
        <v>20</v>
      </c>
    </row>
    <row r="105" s="1" customFormat="1" spans="1:13">
      <c r="A105" s="6" t="s">
        <v>234</v>
      </c>
      <c r="B105" s="6" t="s">
        <v>15</v>
      </c>
      <c r="C105" s="6" t="s">
        <v>235</v>
      </c>
      <c r="D105" s="6" t="s">
        <v>231</v>
      </c>
      <c r="E105" s="7" t="s">
        <v>232</v>
      </c>
      <c r="F105" s="7" t="s">
        <v>233</v>
      </c>
      <c r="G105" s="6">
        <v>70.8</v>
      </c>
      <c r="H105" s="8">
        <f>G105*0.6</f>
        <v>42.48</v>
      </c>
      <c r="I105" s="8">
        <v>77.8</v>
      </c>
      <c r="J105" s="8">
        <f>I105*0.4</f>
        <v>31.12</v>
      </c>
      <c r="K105" s="8">
        <f>H105+J105</f>
        <v>73.6</v>
      </c>
      <c r="L105" s="8">
        <v>2</v>
      </c>
      <c r="M105" s="17"/>
    </row>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sheetData>
  <autoFilter ref="A2:M105">
    <extLst/>
  </autoFilter>
  <mergeCells count="1">
    <mergeCell ref="A1:M1"/>
  </mergeCells>
  <pageMargins left="0.751388888888889" right="0.751388888888889" top="0" bottom="0" header="0.5" footer="0.5"/>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WPS_1559699895</cp:lastModifiedBy>
  <dcterms:created xsi:type="dcterms:W3CDTF">2020-08-09T08:50:00Z</dcterms:created>
  <dcterms:modified xsi:type="dcterms:W3CDTF">2024-01-15T02:38:42Z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B829FD081D2340869544DB6335D85741</vt:lpwstr>
  </property>
</Properties>
</file>