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总成绩" sheetId="11" r:id="rId1"/>
  </sheets>
  <definedNames>
    <definedName name="_xlnm._FilterDatabase" localSheetId="0" hidden="1">总成绩!$A$3:$L$75</definedName>
  </definedNames>
  <calcPr calcId="144525"/>
</workbook>
</file>

<file path=xl/sharedStrings.xml><?xml version="1.0" encoding="utf-8"?>
<sst xmlns="http://schemas.openxmlformats.org/spreadsheetml/2006/main" count="339" uniqueCount="195">
  <si>
    <t>附件1</t>
  </si>
  <si>
    <t>邛崃市2024年公开招聘教师考试总成绩及进入体检人员名单</t>
  </si>
  <si>
    <t>姓名</t>
  </si>
  <si>
    <t>准考证号</t>
  </si>
  <si>
    <t>用人单位</t>
  </si>
  <si>
    <t>岗位名称</t>
  </si>
  <si>
    <t>教育公共基础</t>
  </si>
  <si>
    <t>政策性加分</t>
  </si>
  <si>
    <t>笔试成绩（含加分）</t>
  </si>
  <si>
    <t>笔试折合成绩</t>
  </si>
  <si>
    <t>面试成绩</t>
  </si>
  <si>
    <t>面试折合成绩</t>
  </si>
  <si>
    <t>总成绩</t>
  </si>
  <si>
    <t>是否进入体检</t>
  </si>
  <si>
    <t>蒋露</t>
  </si>
  <si>
    <t>2445342200523</t>
  </si>
  <si>
    <t>邛崃市南街小学校</t>
  </si>
  <si>
    <t>1902001美术教师</t>
  </si>
  <si>
    <t>是</t>
  </si>
  <si>
    <t>杨蕊溪</t>
  </si>
  <si>
    <t>2445342202616</t>
  </si>
  <si>
    <t>谢殿香</t>
  </si>
  <si>
    <t>2445342200104</t>
  </si>
  <si>
    <t>杨忆琳</t>
  </si>
  <si>
    <t>2445342200230</t>
  </si>
  <si>
    <t>周琳</t>
  </si>
  <si>
    <t>2445342203302</t>
  </si>
  <si>
    <t>1902002科学教师</t>
  </si>
  <si>
    <t>程可欣</t>
  </si>
  <si>
    <t>2445342202611</t>
  </si>
  <si>
    <t>武林霞</t>
  </si>
  <si>
    <t>2445342203623</t>
  </si>
  <si>
    <t>邛崃市北街小学校</t>
  </si>
  <si>
    <t>1902003语文教师</t>
  </si>
  <si>
    <t>邓翔月</t>
  </si>
  <si>
    <t>2445342200702</t>
  </si>
  <si>
    <t>黄芸峰</t>
  </si>
  <si>
    <t>2445342203406</t>
  </si>
  <si>
    <t>1902004体育教师</t>
  </si>
  <si>
    <t>周勇</t>
  </si>
  <si>
    <t>2445342202612</t>
  </si>
  <si>
    <t>古睿</t>
  </si>
  <si>
    <t>2445342202924</t>
  </si>
  <si>
    <t>1902005科学教师</t>
  </si>
  <si>
    <t>蹇晓敏</t>
  </si>
  <si>
    <t>2445342202724</t>
  </si>
  <si>
    <t>-1</t>
  </si>
  <si>
    <t>唐利利</t>
  </si>
  <si>
    <t>2445342200420</t>
  </si>
  <si>
    <t>邛崃市西街小学</t>
  </si>
  <si>
    <t>1902006语文教师</t>
  </si>
  <si>
    <t>赵诗雨</t>
  </si>
  <si>
    <t>2445342201329</t>
  </si>
  <si>
    <t>张瑶</t>
  </si>
  <si>
    <t>2445342202222</t>
  </si>
  <si>
    <t>1902007数学教师</t>
  </si>
  <si>
    <t>唐素蓉</t>
  </si>
  <si>
    <t>2445342201619</t>
  </si>
  <si>
    <t>杨李冰</t>
  </si>
  <si>
    <t>2445342201724</t>
  </si>
  <si>
    <t>李雪莹</t>
  </si>
  <si>
    <t>2445342202213</t>
  </si>
  <si>
    <t>李春欣</t>
  </si>
  <si>
    <t>2445342201805</t>
  </si>
  <si>
    <t>张茂林</t>
  </si>
  <si>
    <t>2445342200720</t>
  </si>
  <si>
    <t>邛崃市文君小学</t>
  </si>
  <si>
    <t>1902008语文教师</t>
  </si>
  <si>
    <t>曹敏</t>
  </si>
  <si>
    <t>2445342202108</t>
  </si>
  <si>
    <t>吴瑕</t>
  </si>
  <si>
    <t>2445342202614</t>
  </si>
  <si>
    <t>谢思睿</t>
  </si>
  <si>
    <t>2445342200914</t>
  </si>
  <si>
    <t>郑杰</t>
  </si>
  <si>
    <t>2445342202417</t>
  </si>
  <si>
    <t>1902009数学教师</t>
  </si>
  <si>
    <t>李亚军</t>
  </si>
  <si>
    <t>2445342202819</t>
  </si>
  <si>
    <t>曹铃</t>
  </si>
  <si>
    <t>2445342203609</t>
  </si>
  <si>
    <t>1902010体育教师</t>
  </si>
  <si>
    <t>王虎强</t>
  </si>
  <si>
    <t>2445342200611</t>
  </si>
  <si>
    <t>周钰娟</t>
  </si>
  <si>
    <t>2445342202216</t>
  </si>
  <si>
    <t>邛崃市滨江小学</t>
  </si>
  <si>
    <t>1902011语文教师</t>
  </si>
  <si>
    <t>熊万秋</t>
  </si>
  <si>
    <t>2445342200127</t>
  </si>
  <si>
    <t>徐思雨</t>
  </si>
  <si>
    <t>2445342202210</t>
  </si>
  <si>
    <t>张成雨</t>
  </si>
  <si>
    <t>2445342200315</t>
  </si>
  <si>
    <t>王雪</t>
  </si>
  <si>
    <t>2445342201104</t>
  </si>
  <si>
    <t>1902012数学教师</t>
  </si>
  <si>
    <t>冉春燕</t>
  </si>
  <si>
    <t>2445342202615</t>
  </si>
  <si>
    <t>成刚</t>
  </si>
  <si>
    <t>2445342200309</t>
  </si>
  <si>
    <t>1902013科学教师</t>
  </si>
  <si>
    <t>牟攀</t>
  </si>
  <si>
    <t>2445342203127</t>
  </si>
  <si>
    <t>邛崃市城北小学</t>
  </si>
  <si>
    <t>1902014体育教师</t>
  </si>
  <si>
    <t>刘志豪</t>
  </si>
  <si>
    <t>2445342201414</t>
  </si>
  <si>
    <t>李俊</t>
  </si>
  <si>
    <t>2445342202227</t>
  </si>
  <si>
    <t>刘丰</t>
  </si>
  <si>
    <t>2445342203121</t>
  </si>
  <si>
    <t>张青</t>
  </si>
  <si>
    <t>2445342203719</t>
  </si>
  <si>
    <t>刘淑霞</t>
  </si>
  <si>
    <t>2445342201211</t>
  </si>
  <si>
    <t>1902016美术教师</t>
  </si>
  <si>
    <t>钟佳伶</t>
  </si>
  <si>
    <t>2445342201504</t>
  </si>
  <si>
    <t>胡茜钰</t>
  </si>
  <si>
    <t>2445342202027</t>
  </si>
  <si>
    <t>邛崃市学前教育服务中心</t>
  </si>
  <si>
    <t>1902017幼儿园教师</t>
  </si>
  <si>
    <t>江舒</t>
  </si>
  <si>
    <t>2445342201117</t>
  </si>
  <si>
    <t>代灵巧</t>
  </si>
  <si>
    <t>2445342201902</t>
  </si>
  <si>
    <t>王菁</t>
  </si>
  <si>
    <t>2445342202226</t>
  </si>
  <si>
    <t>严锦玉</t>
  </si>
  <si>
    <t>2445342201324</t>
  </si>
  <si>
    <t>邛崃市示范幼儿园</t>
  </si>
  <si>
    <t>1902018幼儿园教师A</t>
  </si>
  <si>
    <t>何立波</t>
  </si>
  <si>
    <t>2445342201304</t>
  </si>
  <si>
    <t>徐乙惠</t>
  </si>
  <si>
    <t>2445342202225</t>
  </si>
  <si>
    <t>1902019幼儿园教师B</t>
  </si>
  <si>
    <t>夏子欣</t>
  </si>
  <si>
    <t>2445342200602</t>
  </si>
  <si>
    <t>罗倩</t>
  </si>
  <si>
    <t>2445342200707</t>
  </si>
  <si>
    <t>向诗清</t>
  </si>
  <si>
    <t>2445342200322</t>
  </si>
  <si>
    <t>罗楚寒</t>
  </si>
  <si>
    <t>2445342200619</t>
  </si>
  <si>
    <t>1902020幼儿园教师C</t>
  </si>
  <si>
    <t>魏婷</t>
  </si>
  <si>
    <t>2445342203414</t>
  </si>
  <si>
    <t>王碧娇</t>
  </si>
  <si>
    <t>2445342200514</t>
  </si>
  <si>
    <t>张艺鑫</t>
  </si>
  <si>
    <t>2445342202527</t>
  </si>
  <si>
    <t>封泳伶</t>
  </si>
  <si>
    <t>2445342200208</t>
  </si>
  <si>
    <t>邛崃市机关幼儿园</t>
  </si>
  <si>
    <t>1902021幼儿园教师A</t>
  </si>
  <si>
    <t>钟琳琦</t>
  </si>
  <si>
    <t>2445342203522</t>
  </si>
  <si>
    <t>罗鲜晴</t>
  </si>
  <si>
    <t>2445342202327</t>
  </si>
  <si>
    <t>周俊</t>
  </si>
  <si>
    <t>2445342200825</t>
  </si>
  <si>
    <t>孔文勇</t>
  </si>
  <si>
    <t>2445342200101</t>
  </si>
  <si>
    <t>1902022幼儿园教师B</t>
  </si>
  <si>
    <t>刘佳</t>
  </si>
  <si>
    <t>2445342200408</t>
  </si>
  <si>
    <t>张静诗</t>
  </si>
  <si>
    <t>2445342201627</t>
  </si>
  <si>
    <t>1902023幼儿园教师C</t>
  </si>
  <si>
    <t>高玉芮</t>
  </si>
  <si>
    <t>2445342202919</t>
  </si>
  <si>
    <t>杨萌</t>
  </si>
  <si>
    <t>2445342202008</t>
  </si>
  <si>
    <t>彭建鑫</t>
  </si>
  <si>
    <t>2445342202805</t>
  </si>
  <si>
    <t>邛崃市职业教育中心</t>
  </si>
  <si>
    <t>1902024语文教师</t>
  </si>
  <si>
    <t>伍桢桢</t>
  </si>
  <si>
    <t>2445342201021</t>
  </si>
  <si>
    <t>郑江</t>
  </si>
  <si>
    <t>2445342200725</t>
  </si>
  <si>
    <t>1902025思政教师</t>
  </si>
  <si>
    <t>任雯</t>
  </si>
  <si>
    <t>2445342201128</t>
  </si>
  <si>
    <t>杨小洁</t>
  </si>
  <si>
    <t>2445342201022</t>
  </si>
  <si>
    <t>1902026数学教师</t>
  </si>
  <si>
    <t>汪鸿瑞</t>
  </si>
  <si>
    <t>2445342200410</t>
  </si>
  <si>
    <t>李卓航</t>
  </si>
  <si>
    <t>2445342203320</t>
  </si>
  <si>
    <t>郑桃</t>
  </si>
  <si>
    <t>2445342201523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</si>
</sst>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4" borderId="6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0" fillId="4" borderId="3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75"/>
  <sheetViews>
    <sheetView tabSelected="1" workbookViewId="0">
      <selection activeCell="N61" sqref="N61"/>
    </sheetView>
  </sheetViews>
  <sheetFormatPr defaultColWidth="9" defaultRowHeight="13.5"/>
  <cols>
    <col min="1" max="1" width="12.075" style="1" customWidth="1"/>
    <col min="2" max="2" width="15.3333333333333" style="1" customWidth="1"/>
    <col min="3" max="3" width="23.775" style="1" customWidth="1"/>
    <col min="4" max="4" width="19.5583333333333" style="1" customWidth="1"/>
    <col min="5" max="5" width="8.10833333333333" style="1" customWidth="1"/>
    <col min="6" max="6" width="6.775" style="1" customWidth="1"/>
    <col min="7" max="7" width="13.525" style="1" customWidth="1"/>
    <col min="8" max="8" width="9.775" style="1" customWidth="1"/>
    <col min="9" max="9" width="12.075" style="2" customWidth="1"/>
    <col min="10" max="10" width="9.89166666666667" style="2" customWidth="1"/>
    <col min="11" max="11" width="12.075" style="2" customWidth="1"/>
    <col min="12" max="12" width="10.1916666666667" style="2" customWidth="1"/>
    <col min="13" max="16384" width="9" style="1"/>
  </cols>
  <sheetData>
    <row r="1" ht="18.75" spans="1:1">
      <c r="A1" s="3" t="s">
        <v>0</v>
      </c>
    </row>
    <row r="2" ht="20.2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34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6" t="s">
        <v>10</v>
      </c>
      <c r="J3" s="5" t="s">
        <v>11</v>
      </c>
      <c r="K3" s="5" t="s">
        <v>12</v>
      </c>
      <c r="L3" s="5" t="s">
        <v>13</v>
      </c>
    </row>
    <row r="4" s="1" customFormat="1" ht="18" customHeight="1" spans="1:12">
      <c r="A4" s="6" t="s">
        <v>14</v>
      </c>
      <c r="B4" s="6" t="s">
        <v>15</v>
      </c>
      <c r="C4" s="6" t="s">
        <v>16</v>
      </c>
      <c r="D4" s="6" t="s">
        <v>17</v>
      </c>
      <c r="E4" s="6">
        <v>72.5</v>
      </c>
      <c r="F4" s="6"/>
      <c r="G4" s="6">
        <f t="shared" ref="G4:G67" si="0">IF(E4&gt;0,E4+F4,E4)</f>
        <v>72.5</v>
      </c>
      <c r="H4" s="6">
        <f t="shared" ref="H4:H67" si="1">G4*0.5</f>
        <v>36.25</v>
      </c>
      <c r="I4" s="6">
        <v>88</v>
      </c>
      <c r="J4" s="7">
        <f t="shared" ref="J4:J67" si="2">I4*0.5</f>
        <v>44</v>
      </c>
      <c r="K4" s="7">
        <f t="shared" ref="K4:K67" si="3">H4+J4</f>
        <v>80.25</v>
      </c>
      <c r="L4" s="7" t="s">
        <v>18</v>
      </c>
    </row>
    <row r="5" s="1" customFormat="1" ht="18" customHeight="1" spans="1:12">
      <c r="A5" s="6" t="s">
        <v>19</v>
      </c>
      <c r="B5" s="6" t="s">
        <v>20</v>
      </c>
      <c r="C5" s="6" t="s">
        <v>16</v>
      </c>
      <c r="D5" s="6" t="s">
        <v>17</v>
      </c>
      <c r="E5" s="6">
        <v>73</v>
      </c>
      <c r="F5" s="6"/>
      <c r="G5" s="6">
        <f t="shared" si="0"/>
        <v>73</v>
      </c>
      <c r="H5" s="6">
        <f t="shared" si="1"/>
        <v>36.5</v>
      </c>
      <c r="I5" s="6">
        <v>86.98</v>
      </c>
      <c r="J5" s="7">
        <f t="shared" si="2"/>
        <v>43.49</v>
      </c>
      <c r="K5" s="7">
        <f t="shared" si="3"/>
        <v>79.99</v>
      </c>
      <c r="L5" s="7" t="s">
        <v>18</v>
      </c>
    </row>
    <row r="6" s="1" customFormat="1" ht="18" customHeight="1" spans="1:12">
      <c r="A6" s="6" t="s">
        <v>21</v>
      </c>
      <c r="B6" s="6" t="s">
        <v>22</v>
      </c>
      <c r="C6" s="6" t="s">
        <v>16</v>
      </c>
      <c r="D6" s="6" t="s">
        <v>17</v>
      </c>
      <c r="E6" s="6">
        <v>71.5</v>
      </c>
      <c r="F6" s="6"/>
      <c r="G6" s="6">
        <f t="shared" si="0"/>
        <v>71.5</v>
      </c>
      <c r="H6" s="6">
        <f t="shared" si="1"/>
        <v>35.75</v>
      </c>
      <c r="I6" s="6">
        <v>86.92</v>
      </c>
      <c r="J6" s="7">
        <f t="shared" si="2"/>
        <v>43.46</v>
      </c>
      <c r="K6" s="7">
        <f t="shared" si="3"/>
        <v>79.21</v>
      </c>
      <c r="L6" s="7"/>
    </row>
    <row r="7" s="1" customFormat="1" ht="18" customHeight="1" spans="1:12">
      <c r="A7" s="6" t="s">
        <v>23</v>
      </c>
      <c r="B7" s="6" t="s">
        <v>24</v>
      </c>
      <c r="C7" s="6" t="s">
        <v>16</v>
      </c>
      <c r="D7" s="6" t="s">
        <v>17</v>
      </c>
      <c r="E7" s="6">
        <v>72.5</v>
      </c>
      <c r="F7" s="6"/>
      <c r="G7" s="6">
        <f t="shared" si="0"/>
        <v>72.5</v>
      </c>
      <c r="H7" s="6">
        <f t="shared" si="1"/>
        <v>36.25</v>
      </c>
      <c r="I7" s="6">
        <v>85.88</v>
      </c>
      <c r="J7" s="7">
        <f t="shared" si="2"/>
        <v>42.94</v>
      </c>
      <c r="K7" s="7">
        <f t="shared" si="3"/>
        <v>79.19</v>
      </c>
      <c r="L7" s="7"/>
    </row>
    <row r="8" s="1" customFormat="1" ht="18" customHeight="1" spans="1:12">
      <c r="A8" s="6" t="s">
        <v>25</v>
      </c>
      <c r="B8" s="6" t="s">
        <v>26</v>
      </c>
      <c r="C8" s="6" t="s">
        <v>16</v>
      </c>
      <c r="D8" s="6" t="s">
        <v>27</v>
      </c>
      <c r="E8" s="6">
        <v>70.5</v>
      </c>
      <c r="F8" s="6"/>
      <c r="G8" s="6">
        <f t="shared" si="0"/>
        <v>70.5</v>
      </c>
      <c r="H8" s="6">
        <f t="shared" si="1"/>
        <v>35.25</v>
      </c>
      <c r="I8" s="6">
        <v>86.51</v>
      </c>
      <c r="J8" s="7">
        <f t="shared" si="2"/>
        <v>43.255</v>
      </c>
      <c r="K8" s="7">
        <f t="shared" si="3"/>
        <v>78.505</v>
      </c>
      <c r="L8" s="7" t="s">
        <v>18</v>
      </c>
    </row>
    <row r="9" s="1" customFormat="1" ht="18" customHeight="1" spans="1:12">
      <c r="A9" s="6" t="s">
        <v>28</v>
      </c>
      <c r="B9" s="6" t="s">
        <v>29</v>
      </c>
      <c r="C9" s="6" t="s">
        <v>16</v>
      </c>
      <c r="D9" s="6" t="s">
        <v>27</v>
      </c>
      <c r="E9" s="6">
        <v>68.5</v>
      </c>
      <c r="F9" s="6"/>
      <c r="G9" s="6">
        <f t="shared" si="0"/>
        <v>68.5</v>
      </c>
      <c r="H9" s="6">
        <f t="shared" si="1"/>
        <v>34.25</v>
      </c>
      <c r="I9" s="6">
        <v>83.91</v>
      </c>
      <c r="J9" s="7">
        <f t="shared" si="2"/>
        <v>41.955</v>
      </c>
      <c r="K9" s="7">
        <f t="shared" si="3"/>
        <v>76.205</v>
      </c>
      <c r="L9" s="7"/>
    </row>
    <row r="10" s="1" customFormat="1" ht="18" customHeight="1" spans="1:12">
      <c r="A10" s="6" t="s">
        <v>30</v>
      </c>
      <c r="B10" s="6" t="s">
        <v>31</v>
      </c>
      <c r="C10" s="6" t="s">
        <v>32</v>
      </c>
      <c r="D10" s="6" t="s">
        <v>33</v>
      </c>
      <c r="E10" s="6">
        <v>73</v>
      </c>
      <c r="F10" s="6"/>
      <c r="G10" s="6">
        <f t="shared" si="0"/>
        <v>73</v>
      </c>
      <c r="H10" s="6">
        <f t="shared" si="1"/>
        <v>36.5</v>
      </c>
      <c r="I10" s="6">
        <v>86.54</v>
      </c>
      <c r="J10" s="7">
        <f t="shared" si="2"/>
        <v>43.27</v>
      </c>
      <c r="K10" s="7">
        <f t="shared" si="3"/>
        <v>79.77</v>
      </c>
      <c r="L10" s="7" t="s">
        <v>18</v>
      </c>
    </row>
    <row r="11" s="1" customFormat="1" ht="18" customHeight="1" spans="1:12">
      <c r="A11" s="6" t="s">
        <v>34</v>
      </c>
      <c r="B11" s="6" t="s">
        <v>35</v>
      </c>
      <c r="C11" s="6" t="s">
        <v>32</v>
      </c>
      <c r="D11" s="6" t="s">
        <v>33</v>
      </c>
      <c r="E11" s="6">
        <v>68</v>
      </c>
      <c r="F11" s="6">
        <v>6</v>
      </c>
      <c r="G11" s="6">
        <f t="shared" si="0"/>
        <v>74</v>
      </c>
      <c r="H11" s="6">
        <f t="shared" si="1"/>
        <v>37</v>
      </c>
      <c r="I11" s="6">
        <v>85.17</v>
      </c>
      <c r="J11" s="7">
        <f t="shared" si="2"/>
        <v>42.585</v>
      </c>
      <c r="K11" s="7">
        <f t="shared" si="3"/>
        <v>79.585</v>
      </c>
      <c r="L11" s="7"/>
    </row>
    <row r="12" s="1" customFormat="1" ht="18" customHeight="1" spans="1:12">
      <c r="A12" s="6" t="s">
        <v>36</v>
      </c>
      <c r="B12" s="6" t="s">
        <v>37</v>
      </c>
      <c r="C12" s="6" t="s">
        <v>32</v>
      </c>
      <c r="D12" s="6" t="s">
        <v>38</v>
      </c>
      <c r="E12" s="6">
        <v>73.5</v>
      </c>
      <c r="F12" s="6"/>
      <c r="G12" s="6">
        <f t="shared" si="0"/>
        <v>73.5</v>
      </c>
      <c r="H12" s="6">
        <f t="shared" si="1"/>
        <v>36.75</v>
      </c>
      <c r="I12" s="6">
        <v>87.87</v>
      </c>
      <c r="J12" s="7">
        <f t="shared" si="2"/>
        <v>43.935</v>
      </c>
      <c r="K12" s="7">
        <f t="shared" si="3"/>
        <v>80.685</v>
      </c>
      <c r="L12" s="7" t="s">
        <v>18</v>
      </c>
    </row>
    <row r="13" s="1" customFormat="1" ht="18" customHeight="1" spans="1:12">
      <c r="A13" s="6" t="s">
        <v>39</v>
      </c>
      <c r="B13" s="6" t="s">
        <v>40</v>
      </c>
      <c r="C13" s="6" t="s">
        <v>32</v>
      </c>
      <c r="D13" s="6" t="s">
        <v>38</v>
      </c>
      <c r="E13" s="6">
        <v>70</v>
      </c>
      <c r="F13" s="6"/>
      <c r="G13" s="6">
        <f t="shared" si="0"/>
        <v>70</v>
      </c>
      <c r="H13" s="6">
        <f t="shared" si="1"/>
        <v>35</v>
      </c>
      <c r="I13" s="6">
        <v>83.86</v>
      </c>
      <c r="J13" s="7">
        <f t="shared" si="2"/>
        <v>41.93</v>
      </c>
      <c r="K13" s="7">
        <f t="shared" si="3"/>
        <v>76.93</v>
      </c>
      <c r="L13" s="7"/>
    </row>
    <row r="14" s="1" customFormat="1" ht="18" customHeight="1" spans="1:12">
      <c r="A14" s="6" t="s">
        <v>41</v>
      </c>
      <c r="B14" s="6" t="s">
        <v>42</v>
      </c>
      <c r="C14" s="6" t="s">
        <v>32</v>
      </c>
      <c r="D14" s="6" t="s">
        <v>43</v>
      </c>
      <c r="E14" s="6">
        <v>74</v>
      </c>
      <c r="F14" s="6"/>
      <c r="G14" s="6">
        <f t="shared" si="0"/>
        <v>74</v>
      </c>
      <c r="H14" s="6">
        <f t="shared" si="1"/>
        <v>37</v>
      </c>
      <c r="I14" s="6">
        <v>84.11</v>
      </c>
      <c r="J14" s="7">
        <f t="shared" si="2"/>
        <v>42.055</v>
      </c>
      <c r="K14" s="7">
        <f t="shared" si="3"/>
        <v>79.055</v>
      </c>
      <c r="L14" s="7" t="s">
        <v>18</v>
      </c>
    </row>
    <row r="15" s="1" customFormat="1" ht="18" customHeight="1" spans="1:12">
      <c r="A15" s="6" t="s">
        <v>44</v>
      </c>
      <c r="B15" s="6" t="s">
        <v>45</v>
      </c>
      <c r="C15" s="6" t="s">
        <v>32</v>
      </c>
      <c r="D15" s="6" t="s">
        <v>43</v>
      </c>
      <c r="E15" s="6">
        <v>67</v>
      </c>
      <c r="F15" s="6"/>
      <c r="G15" s="6">
        <f t="shared" si="0"/>
        <v>67</v>
      </c>
      <c r="H15" s="6">
        <f t="shared" si="1"/>
        <v>33.5</v>
      </c>
      <c r="I15" s="8" t="s">
        <v>46</v>
      </c>
      <c r="J15" s="8" t="s">
        <v>46</v>
      </c>
      <c r="K15" s="8" t="s">
        <v>46</v>
      </c>
      <c r="L15" s="7"/>
    </row>
    <row r="16" s="1" customFormat="1" ht="18" customHeight="1" spans="1:12">
      <c r="A16" s="6" t="s">
        <v>47</v>
      </c>
      <c r="B16" s="6" t="s">
        <v>48</v>
      </c>
      <c r="C16" s="6" t="s">
        <v>49</v>
      </c>
      <c r="D16" s="6" t="s">
        <v>50</v>
      </c>
      <c r="E16" s="6">
        <v>70.5</v>
      </c>
      <c r="F16" s="6"/>
      <c r="G16" s="6">
        <f t="shared" si="0"/>
        <v>70.5</v>
      </c>
      <c r="H16" s="6">
        <f t="shared" si="1"/>
        <v>35.25</v>
      </c>
      <c r="I16" s="6">
        <v>86.62</v>
      </c>
      <c r="J16" s="7">
        <f t="shared" si="2"/>
        <v>43.31</v>
      </c>
      <c r="K16" s="7">
        <f t="shared" si="3"/>
        <v>78.56</v>
      </c>
      <c r="L16" s="7" t="s">
        <v>18</v>
      </c>
    </row>
    <row r="17" s="1" customFormat="1" ht="18" customHeight="1" spans="1:12">
      <c r="A17" s="6" t="s">
        <v>51</v>
      </c>
      <c r="B17" s="6" t="s">
        <v>52</v>
      </c>
      <c r="C17" s="6" t="s">
        <v>49</v>
      </c>
      <c r="D17" s="6" t="s">
        <v>50</v>
      </c>
      <c r="E17" s="6">
        <v>69</v>
      </c>
      <c r="F17" s="6"/>
      <c r="G17" s="6">
        <f t="shared" si="0"/>
        <v>69</v>
      </c>
      <c r="H17" s="6">
        <f t="shared" si="1"/>
        <v>34.5</v>
      </c>
      <c r="I17" s="6">
        <v>83.74</v>
      </c>
      <c r="J17" s="7">
        <f t="shared" si="2"/>
        <v>41.87</v>
      </c>
      <c r="K17" s="7">
        <f t="shared" si="3"/>
        <v>76.37</v>
      </c>
      <c r="L17" s="7"/>
    </row>
    <row r="18" s="1" customFormat="1" ht="18" customHeight="1" spans="1:12">
      <c r="A18" s="6" t="s">
        <v>53</v>
      </c>
      <c r="B18" s="6" t="s">
        <v>54</v>
      </c>
      <c r="C18" s="6" t="s">
        <v>49</v>
      </c>
      <c r="D18" s="6" t="s">
        <v>55</v>
      </c>
      <c r="E18" s="6">
        <v>82.5</v>
      </c>
      <c r="F18" s="6"/>
      <c r="G18" s="6">
        <f t="shared" si="0"/>
        <v>82.5</v>
      </c>
      <c r="H18" s="6">
        <f t="shared" si="1"/>
        <v>41.25</v>
      </c>
      <c r="I18" s="6">
        <v>84.39</v>
      </c>
      <c r="J18" s="7">
        <f t="shared" si="2"/>
        <v>42.195</v>
      </c>
      <c r="K18" s="7">
        <f t="shared" si="3"/>
        <v>83.445</v>
      </c>
      <c r="L18" s="7" t="s">
        <v>18</v>
      </c>
    </row>
    <row r="19" s="1" customFormat="1" ht="18" customHeight="1" spans="1:12">
      <c r="A19" s="6" t="s">
        <v>56</v>
      </c>
      <c r="B19" s="6" t="s">
        <v>57</v>
      </c>
      <c r="C19" s="6" t="s">
        <v>49</v>
      </c>
      <c r="D19" s="6" t="s">
        <v>55</v>
      </c>
      <c r="E19" s="6">
        <v>73.5</v>
      </c>
      <c r="F19" s="6"/>
      <c r="G19" s="6">
        <f t="shared" si="0"/>
        <v>73.5</v>
      </c>
      <c r="H19" s="6">
        <f t="shared" si="1"/>
        <v>36.75</v>
      </c>
      <c r="I19" s="6">
        <v>85.16</v>
      </c>
      <c r="J19" s="7">
        <f t="shared" si="2"/>
        <v>42.58</v>
      </c>
      <c r="K19" s="7">
        <f t="shared" si="3"/>
        <v>79.33</v>
      </c>
      <c r="L19" s="7" t="s">
        <v>18</v>
      </c>
    </row>
    <row r="20" s="1" customFormat="1" ht="18" customHeight="1" spans="1:12">
      <c r="A20" s="6" t="s">
        <v>58</v>
      </c>
      <c r="B20" s="6" t="s">
        <v>59</v>
      </c>
      <c r="C20" s="6" t="s">
        <v>49</v>
      </c>
      <c r="D20" s="6" t="s">
        <v>55</v>
      </c>
      <c r="E20" s="6">
        <v>74</v>
      </c>
      <c r="F20" s="6"/>
      <c r="G20" s="6">
        <f t="shared" si="0"/>
        <v>74</v>
      </c>
      <c r="H20" s="6">
        <f t="shared" si="1"/>
        <v>37</v>
      </c>
      <c r="I20" s="6">
        <v>83.48</v>
      </c>
      <c r="J20" s="7">
        <f t="shared" si="2"/>
        <v>41.74</v>
      </c>
      <c r="K20" s="7">
        <f t="shared" si="3"/>
        <v>78.74</v>
      </c>
      <c r="L20" s="7"/>
    </row>
    <row r="21" s="1" customFormat="1" ht="18" customHeight="1" spans="1:12">
      <c r="A21" s="6" t="s">
        <v>60</v>
      </c>
      <c r="B21" s="6" t="s">
        <v>61</v>
      </c>
      <c r="C21" s="6" t="s">
        <v>49</v>
      </c>
      <c r="D21" s="6" t="s">
        <v>55</v>
      </c>
      <c r="E21" s="6">
        <v>72.5</v>
      </c>
      <c r="F21" s="6"/>
      <c r="G21" s="6">
        <f t="shared" si="0"/>
        <v>72.5</v>
      </c>
      <c r="H21" s="6">
        <f t="shared" si="1"/>
        <v>36.25</v>
      </c>
      <c r="I21" s="6">
        <v>84.93</v>
      </c>
      <c r="J21" s="7">
        <f t="shared" si="2"/>
        <v>42.465</v>
      </c>
      <c r="K21" s="7">
        <f t="shared" si="3"/>
        <v>78.715</v>
      </c>
      <c r="L21" s="7"/>
    </row>
    <row r="22" s="1" customFormat="1" ht="18" customHeight="1" spans="1:12">
      <c r="A22" s="6" t="s">
        <v>62</v>
      </c>
      <c r="B22" s="6" t="s">
        <v>63</v>
      </c>
      <c r="C22" s="6" t="s">
        <v>49</v>
      </c>
      <c r="D22" s="6" t="s">
        <v>55</v>
      </c>
      <c r="E22" s="6">
        <v>72.5</v>
      </c>
      <c r="F22" s="6"/>
      <c r="G22" s="6">
        <f t="shared" si="0"/>
        <v>72.5</v>
      </c>
      <c r="H22" s="6">
        <f t="shared" si="1"/>
        <v>36.25</v>
      </c>
      <c r="I22" s="6">
        <v>84.52</v>
      </c>
      <c r="J22" s="7">
        <f t="shared" si="2"/>
        <v>42.26</v>
      </c>
      <c r="K22" s="7">
        <f t="shared" si="3"/>
        <v>78.51</v>
      </c>
      <c r="L22" s="7"/>
    </row>
    <row r="23" s="1" customFormat="1" ht="18" customHeight="1" spans="1:12">
      <c r="A23" s="6" t="s">
        <v>64</v>
      </c>
      <c r="B23" s="6" t="s">
        <v>65</v>
      </c>
      <c r="C23" s="6" t="s">
        <v>66</v>
      </c>
      <c r="D23" s="6" t="s">
        <v>67</v>
      </c>
      <c r="E23" s="6">
        <v>83</v>
      </c>
      <c r="F23" s="6"/>
      <c r="G23" s="6">
        <f t="shared" si="0"/>
        <v>83</v>
      </c>
      <c r="H23" s="6">
        <f t="shared" si="1"/>
        <v>41.5</v>
      </c>
      <c r="I23" s="6">
        <v>86.28</v>
      </c>
      <c r="J23" s="7">
        <f t="shared" si="2"/>
        <v>43.14</v>
      </c>
      <c r="K23" s="7">
        <f t="shared" si="3"/>
        <v>84.64</v>
      </c>
      <c r="L23" s="7" t="s">
        <v>18</v>
      </c>
    </row>
    <row r="24" s="1" customFormat="1" ht="18" customHeight="1" spans="1:12">
      <c r="A24" s="6" t="s">
        <v>68</v>
      </c>
      <c r="B24" s="6" t="s">
        <v>69</v>
      </c>
      <c r="C24" s="6" t="s">
        <v>66</v>
      </c>
      <c r="D24" s="6" t="s">
        <v>67</v>
      </c>
      <c r="E24" s="6">
        <v>75.5</v>
      </c>
      <c r="F24" s="6">
        <v>4</v>
      </c>
      <c r="G24" s="6">
        <f t="shared" si="0"/>
        <v>79.5</v>
      </c>
      <c r="H24" s="6">
        <f t="shared" si="1"/>
        <v>39.75</v>
      </c>
      <c r="I24" s="6">
        <v>85.57</v>
      </c>
      <c r="J24" s="7">
        <f t="shared" si="2"/>
        <v>42.785</v>
      </c>
      <c r="K24" s="7">
        <f t="shared" si="3"/>
        <v>82.535</v>
      </c>
      <c r="L24" s="7" t="s">
        <v>18</v>
      </c>
    </row>
    <row r="25" s="1" customFormat="1" ht="18" customHeight="1" spans="1:12">
      <c r="A25" s="6" t="s">
        <v>70</v>
      </c>
      <c r="B25" s="6" t="s">
        <v>71</v>
      </c>
      <c r="C25" s="6" t="s">
        <v>66</v>
      </c>
      <c r="D25" s="6" t="s">
        <v>67</v>
      </c>
      <c r="E25" s="6">
        <v>78.5</v>
      </c>
      <c r="F25" s="6"/>
      <c r="G25" s="6">
        <f t="shared" si="0"/>
        <v>78.5</v>
      </c>
      <c r="H25" s="6">
        <f t="shared" si="1"/>
        <v>39.25</v>
      </c>
      <c r="I25" s="6">
        <v>86.54</v>
      </c>
      <c r="J25" s="7">
        <f t="shared" si="2"/>
        <v>43.27</v>
      </c>
      <c r="K25" s="7">
        <f t="shared" si="3"/>
        <v>82.52</v>
      </c>
      <c r="L25" s="7"/>
    </row>
    <row r="26" s="1" customFormat="1" ht="18" customHeight="1" spans="1:12">
      <c r="A26" s="6" t="s">
        <v>72</v>
      </c>
      <c r="B26" s="6" t="s">
        <v>73</v>
      </c>
      <c r="C26" s="6" t="s">
        <v>66</v>
      </c>
      <c r="D26" s="6" t="s">
        <v>67</v>
      </c>
      <c r="E26" s="6">
        <v>75.5</v>
      </c>
      <c r="F26" s="6"/>
      <c r="G26" s="6">
        <f t="shared" si="0"/>
        <v>75.5</v>
      </c>
      <c r="H26" s="6">
        <f t="shared" si="1"/>
        <v>37.75</v>
      </c>
      <c r="I26" s="6">
        <v>82.67</v>
      </c>
      <c r="J26" s="7">
        <f t="shared" si="2"/>
        <v>41.335</v>
      </c>
      <c r="K26" s="7">
        <f t="shared" si="3"/>
        <v>79.085</v>
      </c>
      <c r="L26" s="7"/>
    </row>
    <row r="27" s="1" customFormat="1" ht="18" customHeight="1" spans="1:12">
      <c r="A27" s="6" t="s">
        <v>74</v>
      </c>
      <c r="B27" s="6" t="s">
        <v>75</v>
      </c>
      <c r="C27" s="6" t="s">
        <v>66</v>
      </c>
      <c r="D27" s="6" t="s">
        <v>76</v>
      </c>
      <c r="E27" s="6">
        <v>77.5</v>
      </c>
      <c r="F27" s="6"/>
      <c r="G27" s="6">
        <f t="shared" si="0"/>
        <v>77.5</v>
      </c>
      <c r="H27" s="6">
        <f t="shared" si="1"/>
        <v>38.75</v>
      </c>
      <c r="I27" s="6">
        <v>83.55</v>
      </c>
      <c r="J27" s="7">
        <f t="shared" si="2"/>
        <v>41.775</v>
      </c>
      <c r="K27" s="7">
        <f t="shared" si="3"/>
        <v>80.525</v>
      </c>
      <c r="L27" s="7" t="s">
        <v>18</v>
      </c>
    </row>
    <row r="28" s="1" customFormat="1" ht="18" customHeight="1" spans="1:12">
      <c r="A28" s="6" t="s">
        <v>77</v>
      </c>
      <c r="B28" s="6" t="s">
        <v>78</v>
      </c>
      <c r="C28" s="6" t="s">
        <v>66</v>
      </c>
      <c r="D28" s="6" t="s">
        <v>76</v>
      </c>
      <c r="E28" s="6">
        <v>75</v>
      </c>
      <c r="F28" s="6"/>
      <c r="G28" s="6">
        <f t="shared" si="0"/>
        <v>75</v>
      </c>
      <c r="H28" s="6">
        <f t="shared" si="1"/>
        <v>37.5</v>
      </c>
      <c r="I28" s="6">
        <v>82.16</v>
      </c>
      <c r="J28" s="7">
        <f t="shared" si="2"/>
        <v>41.08</v>
      </c>
      <c r="K28" s="7">
        <f t="shared" si="3"/>
        <v>78.58</v>
      </c>
      <c r="L28" s="7"/>
    </row>
    <row r="29" s="1" customFormat="1" ht="18" customHeight="1" spans="1:12">
      <c r="A29" s="6" t="s">
        <v>79</v>
      </c>
      <c r="B29" s="6" t="s">
        <v>80</v>
      </c>
      <c r="C29" s="6" t="s">
        <v>66</v>
      </c>
      <c r="D29" s="6" t="s">
        <v>81</v>
      </c>
      <c r="E29" s="6">
        <v>73</v>
      </c>
      <c r="F29" s="6">
        <v>4</v>
      </c>
      <c r="G29" s="6">
        <f t="shared" si="0"/>
        <v>77</v>
      </c>
      <c r="H29" s="6">
        <f t="shared" si="1"/>
        <v>38.5</v>
      </c>
      <c r="I29" s="6">
        <v>86.64</v>
      </c>
      <c r="J29" s="7">
        <f t="shared" si="2"/>
        <v>43.32</v>
      </c>
      <c r="K29" s="7">
        <f t="shared" si="3"/>
        <v>81.82</v>
      </c>
      <c r="L29" s="7" t="s">
        <v>18</v>
      </c>
    </row>
    <row r="30" s="1" customFormat="1" ht="18" customHeight="1" spans="1:12">
      <c r="A30" s="6" t="s">
        <v>82</v>
      </c>
      <c r="B30" s="6" t="s">
        <v>83</v>
      </c>
      <c r="C30" s="6" t="s">
        <v>66</v>
      </c>
      <c r="D30" s="6" t="s">
        <v>81</v>
      </c>
      <c r="E30" s="6">
        <v>71</v>
      </c>
      <c r="F30" s="6"/>
      <c r="G30" s="6">
        <f t="shared" si="0"/>
        <v>71</v>
      </c>
      <c r="H30" s="6">
        <f t="shared" si="1"/>
        <v>35.5</v>
      </c>
      <c r="I30" s="6">
        <v>87.45</v>
      </c>
      <c r="J30" s="7">
        <f t="shared" si="2"/>
        <v>43.725</v>
      </c>
      <c r="K30" s="7">
        <f t="shared" si="3"/>
        <v>79.225</v>
      </c>
      <c r="L30" s="7"/>
    </row>
    <row r="31" s="1" customFormat="1" ht="18" customHeight="1" spans="1:12">
      <c r="A31" s="6" t="s">
        <v>84</v>
      </c>
      <c r="B31" s="6" t="s">
        <v>85</v>
      </c>
      <c r="C31" s="6" t="s">
        <v>86</v>
      </c>
      <c r="D31" s="6" t="s">
        <v>87</v>
      </c>
      <c r="E31" s="6">
        <v>75.5</v>
      </c>
      <c r="F31" s="6"/>
      <c r="G31" s="6">
        <f t="shared" si="0"/>
        <v>75.5</v>
      </c>
      <c r="H31" s="6">
        <f t="shared" si="1"/>
        <v>37.75</v>
      </c>
      <c r="I31" s="6">
        <v>84.91</v>
      </c>
      <c r="J31" s="7">
        <f t="shared" si="2"/>
        <v>42.455</v>
      </c>
      <c r="K31" s="7">
        <f t="shared" si="3"/>
        <v>80.205</v>
      </c>
      <c r="L31" s="7" t="s">
        <v>18</v>
      </c>
    </row>
    <row r="32" s="1" customFormat="1" ht="18" customHeight="1" spans="1:12">
      <c r="A32" s="6" t="s">
        <v>88</v>
      </c>
      <c r="B32" s="6" t="s">
        <v>89</v>
      </c>
      <c r="C32" s="6" t="s">
        <v>86</v>
      </c>
      <c r="D32" s="6" t="s">
        <v>87</v>
      </c>
      <c r="E32" s="6">
        <v>71</v>
      </c>
      <c r="F32" s="6">
        <v>4</v>
      </c>
      <c r="G32" s="6">
        <f t="shared" si="0"/>
        <v>75</v>
      </c>
      <c r="H32" s="6">
        <f t="shared" si="1"/>
        <v>37.5</v>
      </c>
      <c r="I32" s="6">
        <v>83.79</v>
      </c>
      <c r="J32" s="7">
        <f t="shared" si="2"/>
        <v>41.895</v>
      </c>
      <c r="K32" s="7">
        <f t="shared" si="3"/>
        <v>79.395</v>
      </c>
      <c r="L32" s="7" t="s">
        <v>18</v>
      </c>
    </row>
    <row r="33" s="1" customFormat="1" ht="18" customHeight="1" spans="1:12">
      <c r="A33" s="6" t="s">
        <v>90</v>
      </c>
      <c r="B33" s="6" t="s">
        <v>91</v>
      </c>
      <c r="C33" s="6" t="s">
        <v>86</v>
      </c>
      <c r="D33" s="6" t="s">
        <v>87</v>
      </c>
      <c r="E33" s="6">
        <v>75</v>
      </c>
      <c r="F33" s="6"/>
      <c r="G33" s="6">
        <f t="shared" si="0"/>
        <v>75</v>
      </c>
      <c r="H33" s="6">
        <f t="shared" si="1"/>
        <v>37.5</v>
      </c>
      <c r="I33" s="6">
        <v>82.61</v>
      </c>
      <c r="J33" s="7">
        <f t="shared" si="2"/>
        <v>41.305</v>
      </c>
      <c r="K33" s="7">
        <f t="shared" si="3"/>
        <v>78.805</v>
      </c>
      <c r="L33" s="7"/>
    </row>
    <row r="34" s="1" customFormat="1" ht="18" customHeight="1" spans="1:12">
      <c r="A34" s="6" t="s">
        <v>92</v>
      </c>
      <c r="B34" s="6" t="s">
        <v>93</v>
      </c>
      <c r="C34" s="6" t="s">
        <v>86</v>
      </c>
      <c r="D34" s="6" t="s">
        <v>87</v>
      </c>
      <c r="E34" s="6">
        <v>66.5</v>
      </c>
      <c r="F34" s="6">
        <v>6</v>
      </c>
      <c r="G34" s="6">
        <f t="shared" si="0"/>
        <v>72.5</v>
      </c>
      <c r="H34" s="6">
        <f t="shared" si="1"/>
        <v>36.25</v>
      </c>
      <c r="I34" s="6">
        <v>82.34</v>
      </c>
      <c r="J34" s="7">
        <f t="shared" si="2"/>
        <v>41.17</v>
      </c>
      <c r="K34" s="7">
        <f t="shared" si="3"/>
        <v>77.42</v>
      </c>
      <c r="L34" s="7"/>
    </row>
    <row r="35" s="1" customFormat="1" ht="18" customHeight="1" spans="1:12">
      <c r="A35" s="6" t="s">
        <v>94</v>
      </c>
      <c r="B35" s="6" t="s">
        <v>95</v>
      </c>
      <c r="C35" s="6" t="s">
        <v>86</v>
      </c>
      <c r="D35" s="6" t="s">
        <v>96</v>
      </c>
      <c r="E35" s="6">
        <v>75.5</v>
      </c>
      <c r="F35" s="6"/>
      <c r="G35" s="6">
        <f t="shared" si="0"/>
        <v>75.5</v>
      </c>
      <c r="H35" s="6">
        <f t="shared" si="1"/>
        <v>37.75</v>
      </c>
      <c r="I35" s="6">
        <v>86.75</v>
      </c>
      <c r="J35" s="7">
        <f t="shared" si="2"/>
        <v>43.375</v>
      </c>
      <c r="K35" s="7">
        <f t="shared" si="3"/>
        <v>81.125</v>
      </c>
      <c r="L35" s="7" t="s">
        <v>18</v>
      </c>
    </row>
    <row r="36" s="1" customFormat="1" ht="18" customHeight="1" spans="1:12">
      <c r="A36" s="6" t="s">
        <v>97</v>
      </c>
      <c r="B36" s="6" t="s">
        <v>98</v>
      </c>
      <c r="C36" s="6" t="s">
        <v>86</v>
      </c>
      <c r="D36" s="6" t="s">
        <v>96</v>
      </c>
      <c r="E36" s="6">
        <v>74.5</v>
      </c>
      <c r="F36" s="6"/>
      <c r="G36" s="6">
        <f t="shared" si="0"/>
        <v>74.5</v>
      </c>
      <c r="H36" s="6">
        <f t="shared" si="1"/>
        <v>37.25</v>
      </c>
      <c r="I36" s="6">
        <v>86.69</v>
      </c>
      <c r="J36" s="7">
        <f t="shared" si="2"/>
        <v>43.345</v>
      </c>
      <c r="K36" s="7">
        <f t="shared" si="3"/>
        <v>80.595</v>
      </c>
      <c r="L36" s="7"/>
    </row>
    <row r="37" s="1" customFormat="1" ht="18" customHeight="1" spans="1:12">
      <c r="A37" s="6" t="s">
        <v>99</v>
      </c>
      <c r="B37" s="6" t="s">
        <v>100</v>
      </c>
      <c r="C37" s="6" t="s">
        <v>86</v>
      </c>
      <c r="D37" s="6" t="s">
        <v>101</v>
      </c>
      <c r="E37" s="6">
        <v>73.5</v>
      </c>
      <c r="F37" s="6"/>
      <c r="G37" s="6">
        <f t="shared" si="0"/>
        <v>73.5</v>
      </c>
      <c r="H37" s="6">
        <f t="shared" si="1"/>
        <v>36.75</v>
      </c>
      <c r="I37" s="6">
        <v>81.81</v>
      </c>
      <c r="J37" s="7">
        <f t="shared" si="2"/>
        <v>40.905</v>
      </c>
      <c r="K37" s="7">
        <f t="shared" si="3"/>
        <v>77.655</v>
      </c>
      <c r="L37" s="7"/>
    </row>
    <row r="38" s="1" customFormat="1" ht="18" customHeight="1" spans="1:12">
      <c r="A38" s="6" t="s">
        <v>102</v>
      </c>
      <c r="B38" s="6" t="s">
        <v>103</v>
      </c>
      <c r="C38" s="6" t="s">
        <v>104</v>
      </c>
      <c r="D38" s="6" t="s">
        <v>105</v>
      </c>
      <c r="E38" s="6">
        <v>74.5</v>
      </c>
      <c r="F38" s="6"/>
      <c r="G38" s="6">
        <f t="shared" si="0"/>
        <v>74.5</v>
      </c>
      <c r="H38" s="6">
        <f t="shared" si="1"/>
        <v>37.25</v>
      </c>
      <c r="I38" s="6">
        <v>87.07</v>
      </c>
      <c r="J38" s="7">
        <f t="shared" si="2"/>
        <v>43.535</v>
      </c>
      <c r="K38" s="7">
        <f t="shared" si="3"/>
        <v>80.785</v>
      </c>
      <c r="L38" s="7" t="s">
        <v>18</v>
      </c>
    </row>
    <row r="39" s="1" customFormat="1" ht="18" customHeight="1" spans="1:12">
      <c r="A39" s="6" t="s">
        <v>106</v>
      </c>
      <c r="B39" s="6" t="s">
        <v>107</v>
      </c>
      <c r="C39" s="6" t="s">
        <v>104</v>
      </c>
      <c r="D39" s="6" t="s">
        <v>105</v>
      </c>
      <c r="E39" s="6">
        <v>73.5</v>
      </c>
      <c r="F39" s="6"/>
      <c r="G39" s="6">
        <f t="shared" si="0"/>
        <v>73.5</v>
      </c>
      <c r="H39" s="6">
        <f t="shared" si="1"/>
        <v>36.75</v>
      </c>
      <c r="I39" s="6">
        <v>86.15</v>
      </c>
      <c r="J39" s="7">
        <f t="shared" si="2"/>
        <v>43.075</v>
      </c>
      <c r="K39" s="7">
        <f t="shared" si="3"/>
        <v>79.825</v>
      </c>
      <c r="L39" s="7" t="s">
        <v>18</v>
      </c>
    </row>
    <row r="40" s="1" customFormat="1" ht="18" customHeight="1" spans="1:12">
      <c r="A40" s="6" t="s">
        <v>108</v>
      </c>
      <c r="B40" s="6" t="s">
        <v>109</v>
      </c>
      <c r="C40" s="6" t="s">
        <v>104</v>
      </c>
      <c r="D40" s="6" t="s">
        <v>105</v>
      </c>
      <c r="E40" s="6">
        <v>72</v>
      </c>
      <c r="F40" s="6"/>
      <c r="G40" s="6">
        <f t="shared" si="0"/>
        <v>72</v>
      </c>
      <c r="H40" s="6">
        <f t="shared" si="1"/>
        <v>36</v>
      </c>
      <c r="I40" s="6">
        <v>87.39</v>
      </c>
      <c r="J40" s="7">
        <f t="shared" si="2"/>
        <v>43.695</v>
      </c>
      <c r="K40" s="7">
        <f t="shared" si="3"/>
        <v>79.695</v>
      </c>
      <c r="L40" s="7"/>
    </row>
    <row r="41" s="1" customFormat="1" ht="18" customHeight="1" spans="1:12">
      <c r="A41" s="6" t="s">
        <v>110</v>
      </c>
      <c r="B41" s="6" t="s">
        <v>111</v>
      </c>
      <c r="C41" s="6" t="s">
        <v>104</v>
      </c>
      <c r="D41" s="6" t="s">
        <v>105</v>
      </c>
      <c r="E41" s="6">
        <v>72</v>
      </c>
      <c r="F41" s="6"/>
      <c r="G41" s="6">
        <f t="shared" si="0"/>
        <v>72</v>
      </c>
      <c r="H41" s="6">
        <f t="shared" si="1"/>
        <v>36</v>
      </c>
      <c r="I41" s="6">
        <v>87.29</v>
      </c>
      <c r="J41" s="7">
        <f t="shared" si="2"/>
        <v>43.645</v>
      </c>
      <c r="K41" s="7">
        <f t="shared" si="3"/>
        <v>79.645</v>
      </c>
      <c r="L41" s="7"/>
    </row>
    <row r="42" s="1" customFormat="1" ht="18" customHeight="1" spans="1:12">
      <c r="A42" s="6" t="s">
        <v>112</v>
      </c>
      <c r="B42" s="6" t="s">
        <v>113</v>
      </c>
      <c r="C42" s="6" t="s">
        <v>104</v>
      </c>
      <c r="D42" s="6" t="s">
        <v>105</v>
      </c>
      <c r="E42" s="6">
        <v>72.5</v>
      </c>
      <c r="F42" s="6"/>
      <c r="G42" s="6">
        <f t="shared" si="0"/>
        <v>72.5</v>
      </c>
      <c r="H42" s="6">
        <f t="shared" si="1"/>
        <v>36.25</v>
      </c>
      <c r="I42" s="6">
        <v>86.6</v>
      </c>
      <c r="J42" s="7">
        <f t="shared" si="2"/>
        <v>43.3</v>
      </c>
      <c r="K42" s="7">
        <f t="shared" si="3"/>
        <v>79.55</v>
      </c>
      <c r="L42" s="7"/>
    </row>
    <row r="43" s="1" customFormat="1" ht="18" customHeight="1" spans="1:12">
      <c r="A43" s="6" t="s">
        <v>114</v>
      </c>
      <c r="B43" s="6" t="s">
        <v>115</v>
      </c>
      <c r="C43" s="6" t="s">
        <v>104</v>
      </c>
      <c r="D43" s="6" t="s">
        <v>116</v>
      </c>
      <c r="E43" s="6">
        <v>75.5</v>
      </c>
      <c r="F43" s="6"/>
      <c r="G43" s="6">
        <f t="shared" si="0"/>
        <v>75.5</v>
      </c>
      <c r="H43" s="6">
        <f t="shared" si="1"/>
        <v>37.75</v>
      </c>
      <c r="I43" s="6">
        <v>85.62</v>
      </c>
      <c r="J43" s="7">
        <f t="shared" si="2"/>
        <v>42.81</v>
      </c>
      <c r="K43" s="7">
        <f t="shared" si="3"/>
        <v>80.56</v>
      </c>
      <c r="L43" s="7" t="s">
        <v>18</v>
      </c>
    </row>
    <row r="44" s="1" customFormat="1" ht="18" customHeight="1" spans="1:12">
      <c r="A44" s="6" t="s">
        <v>117</v>
      </c>
      <c r="B44" s="6" t="s">
        <v>118</v>
      </c>
      <c r="C44" s="6" t="s">
        <v>104</v>
      </c>
      <c r="D44" s="6" t="s">
        <v>116</v>
      </c>
      <c r="E44" s="6">
        <v>71</v>
      </c>
      <c r="F44" s="6"/>
      <c r="G44" s="6">
        <f t="shared" si="0"/>
        <v>71</v>
      </c>
      <c r="H44" s="6">
        <f t="shared" si="1"/>
        <v>35.5</v>
      </c>
      <c r="I44" s="6">
        <v>83.6</v>
      </c>
      <c r="J44" s="7">
        <f t="shared" si="2"/>
        <v>41.8</v>
      </c>
      <c r="K44" s="7">
        <f t="shared" si="3"/>
        <v>77.3</v>
      </c>
      <c r="L44" s="7"/>
    </row>
    <row r="45" s="1" customFormat="1" ht="18" customHeight="1" spans="1:12">
      <c r="A45" s="6" t="s">
        <v>119</v>
      </c>
      <c r="B45" s="6" t="s">
        <v>120</v>
      </c>
      <c r="C45" s="6" t="s">
        <v>121</v>
      </c>
      <c r="D45" s="6" t="s">
        <v>122</v>
      </c>
      <c r="E45" s="6">
        <v>67</v>
      </c>
      <c r="F45" s="6"/>
      <c r="G45" s="6">
        <f t="shared" si="0"/>
        <v>67</v>
      </c>
      <c r="H45" s="6">
        <f t="shared" si="1"/>
        <v>33.5</v>
      </c>
      <c r="I45" s="6">
        <v>86.09</v>
      </c>
      <c r="J45" s="7">
        <f t="shared" si="2"/>
        <v>43.045</v>
      </c>
      <c r="K45" s="7">
        <f t="shared" si="3"/>
        <v>76.545</v>
      </c>
      <c r="L45" s="7" t="s">
        <v>18</v>
      </c>
    </row>
    <row r="46" s="1" customFormat="1" ht="18" customHeight="1" spans="1:12">
      <c r="A46" s="6" t="s">
        <v>123</v>
      </c>
      <c r="B46" s="6" t="s">
        <v>124</v>
      </c>
      <c r="C46" s="6" t="s">
        <v>121</v>
      </c>
      <c r="D46" s="6" t="s">
        <v>122</v>
      </c>
      <c r="E46" s="6">
        <v>66.5</v>
      </c>
      <c r="F46" s="6"/>
      <c r="G46" s="6">
        <f t="shared" si="0"/>
        <v>66.5</v>
      </c>
      <c r="H46" s="6">
        <f t="shared" si="1"/>
        <v>33.25</v>
      </c>
      <c r="I46" s="6">
        <v>84.07</v>
      </c>
      <c r="J46" s="7">
        <f t="shared" si="2"/>
        <v>42.035</v>
      </c>
      <c r="K46" s="7">
        <f t="shared" si="3"/>
        <v>75.285</v>
      </c>
      <c r="L46" s="7" t="s">
        <v>18</v>
      </c>
    </row>
    <row r="47" s="1" customFormat="1" ht="18" customHeight="1" spans="1:12">
      <c r="A47" s="6" t="s">
        <v>125</v>
      </c>
      <c r="B47" s="6" t="s">
        <v>126</v>
      </c>
      <c r="C47" s="6" t="s">
        <v>121</v>
      </c>
      <c r="D47" s="6" t="s">
        <v>122</v>
      </c>
      <c r="E47" s="6">
        <v>64.5</v>
      </c>
      <c r="F47" s="6"/>
      <c r="G47" s="6">
        <f t="shared" si="0"/>
        <v>64.5</v>
      </c>
      <c r="H47" s="6">
        <f t="shared" si="1"/>
        <v>32.25</v>
      </c>
      <c r="I47" s="6">
        <v>85.47</v>
      </c>
      <c r="J47" s="7">
        <f t="shared" si="2"/>
        <v>42.735</v>
      </c>
      <c r="K47" s="7">
        <f t="shared" si="3"/>
        <v>74.985</v>
      </c>
      <c r="L47" s="7"/>
    </row>
    <row r="48" s="1" customFormat="1" ht="18" customHeight="1" spans="1:12">
      <c r="A48" s="6" t="s">
        <v>127</v>
      </c>
      <c r="B48" s="6" t="s">
        <v>128</v>
      </c>
      <c r="C48" s="6" t="s">
        <v>121</v>
      </c>
      <c r="D48" s="6" t="s">
        <v>122</v>
      </c>
      <c r="E48" s="6">
        <v>61.5</v>
      </c>
      <c r="F48" s="6"/>
      <c r="G48" s="6">
        <f t="shared" si="0"/>
        <v>61.5</v>
      </c>
      <c r="H48" s="6">
        <f t="shared" si="1"/>
        <v>30.75</v>
      </c>
      <c r="I48" s="6">
        <v>83.51</v>
      </c>
      <c r="J48" s="7">
        <f t="shared" si="2"/>
        <v>41.755</v>
      </c>
      <c r="K48" s="7">
        <f t="shared" si="3"/>
        <v>72.505</v>
      </c>
      <c r="L48" s="7"/>
    </row>
    <row r="49" s="1" customFormat="1" ht="18" customHeight="1" spans="1:12">
      <c r="A49" s="6" t="s">
        <v>129</v>
      </c>
      <c r="B49" s="6" t="s">
        <v>130</v>
      </c>
      <c r="C49" s="6" t="s">
        <v>131</v>
      </c>
      <c r="D49" s="6" t="s">
        <v>132</v>
      </c>
      <c r="E49" s="6">
        <v>72.5</v>
      </c>
      <c r="F49" s="6"/>
      <c r="G49" s="6">
        <f t="shared" si="0"/>
        <v>72.5</v>
      </c>
      <c r="H49" s="6">
        <f t="shared" si="1"/>
        <v>36.25</v>
      </c>
      <c r="I49" s="6">
        <v>87.03</v>
      </c>
      <c r="J49" s="7">
        <f t="shared" si="2"/>
        <v>43.515</v>
      </c>
      <c r="K49" s="7">
        <f t="shared" si="3"/>
        <v>79.765</v>
      </c>
      <c r="L49" s="7" t="s">
        <v>18</v>
      </c>
    </row>
    <row r="50" s="1" customFormat="1" ht="18" customHeight="1" spans="1:12">
      <c r="A50" s="6" t="s">
        <v>133</v>
      </c>
      <c r="B50" s="6" t="s">
        <v>134</v>
      </c>
      <c r="C50" s="6" t="s">
        <v>131</v>
      </c>
      <c r="D50" s="6" t="s">
        <v>132</v>
      </c>
      <c r="E50" s="6">
        <v>65.5</v>
      </c>
      <c r="F50" s="6"/>
      <c r="G50" s="6">
        <f t="shared" si="0"/>
        <v>65.5</v>
      </c>
      <c r="H50" s="6">
        <f t="shared" si="1"/>
        <v>32.75</v>
      </c>
      <c r="I50" s="6">
        <v>85.81</v>
      </c>
      <c r="J50" s="7">
        <f t="shared" si="2"/>
        <v>42.905</v>
      </c>
      <c r="K50" s="7">
        <f t="shared" si="3"/>
        <v>75.655</v>
      </c>
      <c r="L50" s="7"/>
    </row>
    <row r="51" s="1" customFormat="1" ht="18" customHeight="1" spans="1:12">
      <c r="A51" s="6" t="s">
        <v>135</v>
      </c>
      <c r="B51" s="6" t="s">
        <v>136</v>
      </c>
      <c r="C51" s="6" t="s">
        <v>131</v>
      </c>
      <c r="D51" s="6" t="s">
        <v>137</v>
      </c>
      <c r="E51" s="6">
        <v>55</v>
      </c>
      <c r="F51" s="6"/>
      <c r="G51" s="6">
        <f t="shared" si="0"/>
        <v>55</v>
      </c>
      <c r="H51" s="6">
        <f t="shared" si="1"/>
        <v>27.5</v>
      </c>
      <c r="I51" s="6">
        <v>82.92</v>
      </c>
      <c r="J51" s="7">
        <f t="shared" si="2"/>
        <v>41.46</v>
      </c>
      <c r="K51" s="7">
        <f t="shared" si="3"/>
        <v>68.96</v>
      </c>
      <c r="L51" s="7" t="s">
        <v>18</v>
      </c>
    </row>
    <row r="52" s="1" customFormat="1" ht="18" customHeight="1" spans="1:12">
      <c r="A52" s="6" t="s">
        <v>138</v>
      </c>
      <c r="B52" s="6" t="s">
        <v>139</v>
      </c>
      <c r="C52" s="6" t="s">
        <v>131</v>
      </c>
      <c r="D52" s="6" t="s">
        <v>137</v>
      </c>
      <c r="E52" s="6">
        <v>49.5</v>
      </c>
      <c r="F52" s="6"/>
      <c r="G52" s="6">
        <f t="shared" si="0"/>
        <v>49.5</v>
      </c>
      <c r="H52" s="6">
        <f t="shared" si="1"/>
        <v>24.75</v>
      </c>
      <c r="I52" s="6">
        <v>85.3</v>
      </c>
      <c r="J52" s="7">
        <f t="shared" si="2"/>
        <v>42.65</v>
      </c>
      <c r="K52" s="7">
        <f t="shared" si="3"/>
        <v>67.4</v>
      </c>
      <c r="L52" s="7" t="s">
        <v>18</v>
      </c>
    </row>
    <row r="53" s="1" customFormat="1" ht="18" customHeight="1" spans="1:12">
      <c r="A53" s="6" t="s">
        <v>140</v>
      </c>
      <c r="B53" s="6" t="s">
        <v>141</v>
      </c>
      <c r="C53" s="6" t="s">
        <v>131</v>
      </c>
      <c r="D53" s="6" t="s">
        <v>137</v>
      </c>
      <c r="E53" s="6">
        <v>50.5</v>
      </c>
      <c r="F53" s="6"/>
      <c r="G53" s="6">
        <f t="shared" si="0"/>
        <v>50.5</v>
      </c>
      <c r="H53" s="6">
        <f t="shared" si="1"/>
        <v>25.25</v>
      </c>
      <c r="I53" s="6">
        <v>84.04</v>
      </c>
      <c r="J53" s="7">
        <f t="shared" si="2"/>
        <v>42.02</v>
      </c>
      <c r="K53" s="7">
        <f t="shared" si="3"/>
        <v>67.27</v>
      </c>
      <c r="L53" s="7"/>
    </row>
    <row r="54" s="1" customFormat="1" ht="18" customHeight="1" spans="1:12">
      <c r="A54" s="6" t="s">
        <v>142</v>
      </c>
      <c r="B54" s="6" t="s">
        <v>143</v>
      </c>
      <c r="C54" s="6" t="s">
        <v>131</v>
      </c>
      <c r="D54" s="6" t="s">
        <v>137</v>
      </c>
      <c r="E54" s="6">
        <v>51</v>
      </c>
      <c r="F54" s="6"/>
      <c r="G54" s="6">
        <f t="shared" si="0"/>
        <v>51</v>
      </c>
      <c r="H54" s="6">
        <f t="shared" si="1"/>
        <v>25.5</v>
      </c>
      <c r="I54" s="6">
        <v>83.4</v>
      </c>
      <c r="J54" s="7">
        <f t="shared" si="2"/>
        <v>41.7</v>
      </c>
      <c r="K54" s="7">
        <f t="shared" si="3"/>
        <v>67.2</v>
      </c>
      <c r="L54" s="7"/>
    </row>
    <row r="55" s="1" customFormat="1" ht="18" customHeight="1" spans="1:12">
      <c r="A55" s="6" t="s">
        <v>144</v>
      </c>
      <c r="B55" s="6" t="s">
        <v>145</v>
      </c>
      <c r="C55" s="6" t="s">
        <v>131</v>
      </c>
      <c r="D55" s="6" t="s">
        <v>146</v>
      </c>
      <c r="E55" s="6">
        <v>63</v>
      </c>
      <c r="F55" s="6"/>
      <c r="G55" s="6">
        <f t="shared" si="0"/>
        <v>63</v>
      </c>
      <c r="H55" s="6">
        <f t="shared" si="1"/>
        <v>31.5</v>
      </c>
      <c r="I55" s="6">
        <v>88.43</v>
      </c>
      <c r="J55" s="7">
        <f t="shared" si="2"/>
        <v>44.215</v>
      </c>
      <c r="K55" s="7">
        <f t="shared" si="3"/>
        <v>75.715</v>
      </c>
      <c r="L55" s="7" t="s">
        <v>18</v>
      </c>
    </row>
    <row r="56" s="1" customFormat="1" ht="18" customHeight="1" spans="1:12">
      <c r="A56" s="6" t="s">
        <v>147</v>
      </c>
      <c r="B56" s="6" t="s">
        <v>148</v>
      </c>
      <c r="C56" s="6" t="s">
        <v>131</v>
      </c>
      <c r="D56" s="6" t="s">
        <v>146</v>
      </c>
      <c r="E56" s="6">
        <v>67</v>
      </c>
      <c r="F56" s="6"/>
      <c r="G56" s="6">
        <f t="shared" si="0"/>
        <v>67</v>
      </c>
      <c r="H56" s="6">
        <f t="shared" si="1"/>
        <v>33.5</v>
      </c>
      <c r="I56" s="6">
        <v>84.14</v>
      </c>
      <c r="J56" s="7">
        <f t="shared" si="2"/>
        <v>42.07</v>
      </c>
      <c r="K56" s="7">
        <f t="shared" si="3"/>
        <v>75.57</v>
      </c>
      <c r="L56" s="7" t="s">
        <v>18</v>
      </c>
    </row>
    <row r="57" s="1" customFormat="1" ht="18" customHeight="1" spans="1:12">
      <c r="A57" s="6" t="s">
        <v>149</v>
      </c>
      <c r="B57" s="6" t="s">
        <v>150</v>
      </c>
      <c r="C57" s="6" t="s">
        <v>131</v>
      </c>
      <c r="D57" s="6" t="s">
        <v>146</v>
      </c>
      <c r="E57" s="6">
        <v>65</v>
      </c>
      <c r="F57" s="6"/>
      <c r="G57" s="6">
        <f t="shared" si="0"/>
        <v>65</v>
      </c>
      <c r="H57" s="6">
        <f t="shared" si="1"/>
        <v>32.5</v>
      </c>
      <c r="I57" s="6">
        <v>84.62</v>
      </c>
      <c r="J57" s="7">
        <f t="shared" si="2"/>
        <v>42.31</v>
      </c>
      <c r="K57" s="7">
        <f t="shared" si="3"/>
        <v>74.81</v>
      </c>
      <c r="L57" s="7"/>
    </row>
    <row r="58" s="1" customFormat="1" ht="18" customHeight="1" spans="1:12">
      <c r="A58" s="6" t="s">
        <v>151</v>
      </c>
      <c r="B58" s="6" t="s">
        <v>152</v>
      </c>
      <c r="C58" s="6" t="s">
        <v>131</v>
      </c>
      <c r="D58" s="6" t="s">
        <v>146</v>
      </c>
      <c r="E58" s="6">
        <v>62</v>
      </c>
      <c r="F58" s="6"/>
      <c r="G58" s="6">
        <f t="shared" si="0"/>
        <v>62</v>
      </c>
      <c r="H58" s="6">
        <f t="shared" si="1"/>
        <v>31</v>
      </c>
      <c r="I58" s="6">
        <v>84.93</v>
      </c>
      <c r="J58" s="7">
        <f t="shared" si="2"/>
        <v>42.465</v>
      </c>
      <c r="K58" s="7">
        <f t="shared" si="3"/>
        <v>73.465</v>
      </c>
      <c r="L58" s="7"/>
    </row>
    <row r="59" s="1" customFormat="1" ht="18" customHeight="1" spans="1:12">
      <c r="A59" s="6" t="s">
        <v>153</v>
      </c>
      <c r="B59" s="6" t="s">
        <v>154</v>
      </c>
      <c r="C59" s="6" t="s">
        <v>155</v>
      </c>
      <c r="D59" s="6" t="s">
        <v>156</v>
      </c>
      <c r="E59" s="6">
        <v>72.5</v>
      </c>
      <c r="F59" s="6"/>
      <c r="G59" s="6">
        <f t="shared" si="0"/>
        <v>72.5</v>
      </c>
      <c r="H59" s="6">
        <f t="shared" si="1"/>
        <v>36.25</v>
      </c>
      <c r="I59" s="6">
        <v>84.81</v>
      </c>
      <c r="J59" s="7">
        <f t="shared" si="2"/>
        <v>42.405</v>
      </c>
      <c r="K59" s="7">
        <f t="shared" si="3"/>
        <v>78.655</v>
      </c>
      <c r="L59" s="7" t="s">
        <v>18</v>
      </c>
    </row>
    <row r="60" s="1" customFormat="1" ht="18" customHeight="1" spans="1:12">
      <c r="A60" s="6" t="s">
        <v>157</v>
      </c>
      <c r="B60" s="6" t="s">
        <v>158</v>
      </c>
      <c r="C60" s="6" t="s">
        <v>155</v>
      </c>
      <c r="D60" s="6" t="s">
        <v>156</v>
      </c>
      <c r="E60" s="6">
        <v>68</v>
      </c>
      <c r="F60" s="6"/>
      <c r="G60" s="6">
        <f t="shared" si="0"/>
        <v>68</v>
      </c>
      <c r="H60" s="6">
        <f t="shared" si="1"/>
        <v>34</v>
      </c>
      <c r="I60" s="6">
        <v>86.47</v>
      </c>
      <c r="J60" s="7">
        <f t="shared" si="2"/>
        <v>43.235</v>
      </c>
      <c r="K60" s="7">
        <f t="shared" si="3"/>
        <v>77.235</v>
      </c>
      <c r="L60" s="7" t="s">
        <v>18</v>
      </c>
    </row>
    <row r="61" s="1" customFormat="1" ht="18" customHeight="1" spans="1:12">
      <c r="A61" s="6" t="s">
        <v>159</v>
      </c>
      <c r="B61" s="6" t="s">
        <v>160</v>
      </c>
      <c r="C61" s="6" t="s">
        <v>155</v>
      </c>
      <c r="D61" s="6" t="s">
        <v>156</v>
      </c>
      <c r="E61" s="6">
        <v>59</v>
      </c>
      <c r="F61" s="6"/>
      <c r="G61" s="6">
        <f t="shared" si="0"/>
        <v>59</v>
      </c>
      <c r="H61" s="6">
        <f t="shared" si="1"/>
        <v>29.5</v>
      </c>
      <c r="I61" s="6">
        <v>87.91</v>
      </c>
      <c r="J61" s="7">
        <f t="shared" si="2"/>
        <v>43.955</v>
      </c>
      <c r="K61" s="7">
        <f t="shared" si="3"/>
        <v>73.455</v>
      </c>
      <c r="L61" s="7"/>
    </row>
    <row r="62" s="1" customFormat="1" ht="18" customHeight="1" spans="1:12">
      <c r="A62" s="6" t="s">
        <v>161</v>
      </c>
      <c r="B62" s="6" t="s">
        <v>162</v>
      </c>
      <c r="C62" s="6" t="s">
        <v>155</v>
      </c>
      <c r="D62" s="6" t="s">
        <v>156</v>
      </c>
      <c r="E62" s="6">
        <v>58.5</v>
      </c>
      <c r="F62" s="6"/>
      <c r="G62" s="6">
        <f t="shared" si="0"/>
        <v>58.5</v>
      </c>
      <c r="H62" s="6">
        <f t="shared" si="1"/>
        <v>29.25</v>
      </c>
      <c r="I62" s="6">
        <v>82.57</v>
      </c>
      <c r="J62" s="7">
        <f t="shared" si="2"/>
        <v>41.285</v>
      </c>
      <c r="K62" s="7">
        <f t="shared" si="3"/>
        <v>70.535</v>
      </c>
      <c r="L62" s="7"/>
    </row>
    <row r="63" s="1" customFormat="1" ht="18" customHeight="1" spans="1:12">
      <c r="A63" s="6" t="s">
        <v>163</v>
      </c>
      <c r="B63" s="6" t="s">
        <v>164</v>
      </c>
      <c r="C63" s="6" t="s">
        <v>155</v>
      </c>
      <c r="D63" s="6" t="s">
        <v>165</v>
      </c>
      <c r="E63" s="6">
        <v>67</v>
      </c>
      <c r="F63" s="6"/>
      <c r="G63" s="6">
        <f t="shared" si="0"/>
        <v>67</v>
      </c>
      <c r="H63" s="6">
        <f t="shared" si="1"/>
        <v>33.5</v>
      </c>
      <c r="I63" s="6">
        <v>84.34</v>
      </c>
      <c r="J63" s="7">
        <f t="shared" si="2"/>
        <v>42.17</v>
      </c>
      <c r="K63" s="7">
        <f t="shared" si="3"/>
        <v>75.67</v>
      </c>
      <c r="L63" s="7" t="s">
        <v>18</v>
      </c>
    </row>
    <row r="64" s="1" customFormat="1" ht="18" customHeight="1" spans="1:12">
      <c r="A64" s="6" t="s">
        <v>166</v>
      </c>
      <c r="B64" s="6" t="s">
        <v>167</v>
      </c>
      <c r="C64" s="6" t="s">
        <v>155</v>
      </c>
      <c r="D64" s="6" t="s">
        <v>165</v>
      </c>
      <c r="E64" s="6">
        <v>64</v>
      </c>
      <c r="F64" s="6"/>
      <c r="G64" s="6">
        <f t="shared" si="0"/>
        <v>64</v>
      </c>
      <c r="H64" s="6">
        <f t="shared" si="1"/>
        <v>32</v>
      </c>
      <c r="I64" s="6">
        <v>84.08</v>
      </c>
      <c r="J64" s="7">
        <f t="shared" si="2"/>
        <v>42.04</v>
      </c>
      <c r="K64" s="7">
        <f t="shared" si="3"/>
        <v>74.04</v>
      </c>
      <c r="L64" s="7"/>
    </row>
    <row r="65" s="1" customFormat="1" ht="18" customHeight="1" spans="1:12">
      <c r="A65" s="6" t="s">
        <v>168</v>
      </c>
      <c r="B65" s="6" t="s">
        <v>169</v>
      </c>
      <c r="C65" s="6" t="s">
        <v>155</v>
      </c>
      <c r="D65" s="6" t="s">
        <v>170</v>
      </c>
      <c r="E65" s="6">
        <v>67</v>
      </c>
      <c r="F65" s="6"/>
      <c r="G65" s="6">
        <f t="shared" si="0"/>
        <v>67</v>
      </c>
      <c r="H65" s="6">
        <f t="shared" si="1"/>
        <v>33.5</v>
      </c>
      <c r="I65" s="6">
        <v>88.43</v>
      </c>
      <c r="J65" s="7">
        <f t="shared" si="2"/>
        <v>44.215</v>
      </c>
      <c r="K65" s="7">
        <f t="shared" si="3"/>
        <v>77.715</v>
      </c>
      <c r="L65" s="7" t="s">
        <v>18</v>
      </c>
    </row>
    <row r="66" s="1" customFormat="1" ht="18" customHeight="1" spans="1:12">
      <c r="A66" s="6" t="s">
        <v>171</v>
      </c>
      <c r="B66" s="6" t="s">
        <v>172</v>
      </c>
      <c r="C66" s="6" t="s">
        <v>155</v>
      </c>
      <c r="D66" s="6" t="s">
        <v>170</v>
      </c>
      <c r="E66" s="6">
        <v>67</v>
      </c>
      <c r="F66" s="6"/>
      <c r="G66" s="6">
        <f t="shared" si="0"/>
        <v>67</v>
      </c>
      <c r="H66" s="6">
        <f t="shared" si="1"/>
        <v>33.5</v>
      </c>
      <c r="I66" s="6">
        <v>88.05</v>
      </c>
      <c r="J66" s="7">
        <f t="shared" si="2"/>
        <v>44.025</v>
      </c>
      <c r="K66" s="7">
        <f t="shared" si="3"/>
        <v>77.525</v>
      </c>
      <c r="L66" s="7"/>
    </row>
    <row r="67" s="1" customFormat="1" ht="18" customHeight="1" spans="1:12">
      <c r="A67" s="6" t="s">
        <v>173</v>
      </c>
      <c r="B67" s="6" t="s">
        <v>174</v>
      </c>
      <c r="C67" s="6" t="s">
        <v>155</v>
      </c>
      <c r="D67" s="6" t="s">
        <v>170</v>
      </c>
      <c r="E67" s="6">
        <v>68.5</v>
      </c>
      <c r="F67" s="6"/>
      <c r="G67" s="6">
        <f t="shared" si="0"/>
        <v>68.5</v>
      </c>
      <c r="H67" s="6">
        <f t="shared" si="1"/>
        <v>34.25</v>
      </c>
      <c r="I67" s="6">
        <v>85.53</v>
      </c>
      <c r="J67" s="7">
        <f t="shared" si="2"/>
        <v>42.765</v>
      </c>
      <c r="K67" s="7">
        <f t="shared" si="3"/>
        <v>77.015</v>
      </c>
      <c r="L67" s="7"/>
    </row>
    <row r="68" s="1" customFormat="1" ht="18" customHeight="1" spans="1:12">
      <c r="A68" s="6" t="s">
        <v>175</v>
      </c>
      <c r="B68" s="6" t="s">
        <v>176</v>
      </c>
      <c r="C68" s="6" t="s">
        <v>177</v>
      </c>
      <c r="D68" s="6" t="s">
        <v>178</v>
      </c>
      <c r="E68" s="6">
        <v>65.5</v>
      </c>
      <c r="F68" s="6"/>
      <c r="G68" s="6">
        <f t="shared" ref="G68:G75" si="4">IF(E68&gt;0,E68+F68,E68)</f>
        <v>65.5</v>
      </c>
      <c r="H68" s="6">
        <f t="shared" ref="H68:H75" si="5">G68*0.5</f>
        <v>32.75</v>
      </c>
      <c r="I68" s="6">
        <v>84.97</v>
      </c>
      <c r="J68" s="7">
        <f t="shared" ref="J68:J75" si="6">I68*0.5</f>
        <v>42.485</v>
      </c>
      <c r="K68" s="7">
        <f t="shared" ref="K68:K75" si="7">H68+J68</f>
        <v>75.235</v>
      </c>
      <c r="L68" s="7" t="s">
        <v>18</v>
      </c>
    </row>
    <row r="69" s="1" customFormat="1" ht="18" customHeight="1" spans="1:12">
      <c r="A69" s="6" t="s">
        <v>179</v>
      </c>
      <c r="B69" s="6" t="s">
        <v>180</v>
      </c>
      <c r="C69" s="6" t="s">
        <v>177</v>
      </c>
      <c r="D69" s="6" t="s">
        <v>178</v>
      </c>
      <c r="E69" s="6">
        <v>63</v>
      </c>
      <c r="F69" s="6"/>
      <c r="G69" s="6">
        <f t="shared" si="4"/>
        <v>63</v>
      </c>
      <c r="H69" s="6">
        <f t="shared" si="5"/>
        <v>31.5</v>
      </c>
      <c r="I69" s="6">
        <v>83.79</v>
      </c>
      <c r="J69" s="7">
        <f t="shared" si="6"/>
        <v>41.895</v>
      </c>
      <c r="K69" s="7">
        <f t="shared" si="7"/>
        <v>73.395</v>
      </c>
      <c r="L69" s="7"/>
    </row>
    <row r="70" s="1" customFormat="1" ht="18" customHeight="1" spans="1:12">
      <c r="A70" s="6" t="s">
        <v>181</v>
      </c>
      <c r="B70" s="6" t="s">
        <v>182</v>
      </c>
      <c r="C70" s="6" t="s">
        <v>177</v>
      </c>
      <c r="D70" s="6" t="s">
        <v>183</v>
      </c>
      <c r="E70" s="6">
        <v>72.5</v>
      </c>
      <c r="F70" s="6"/>
      <c r="G70" s="6">
        <f t="shared" si="4"/>
        <v>72.5</v>
      </c>
      <c r="H70" s="6">
        <f t="shared" si="5"/>
        <v>36.25</v>
      </c>
      <c r="I70" s="6">
        <v>83.54</v>
      </c>
      <c r="J70" s="7">
        <f t="shared" si="6"/>
        <v>41.77</v>
      </c>
      <c r="K70" s="7">
        <f t="shared" si="7"/>
        <v>78.02</v>
      </c>
      <c r="L70" s="7" t="s">
        <v>18</v>
      </c>
    </row>
    <row r="71" s="1" customFormat="1" ht="18" customHeight="1" spans="1:12">
      <c r="A71" s="6" t="s">
        <v>184</v>
      </c>
      <c r="B71" s="6" t="s">
        <v>185</v>
      </c>
      <c r="C71" s="6" t="s">
        <v>177</v>
      </c>
      <c r="D71" s="6" t="s">
        <v>183</v>
      </c>
      <c r="E71" s="6">
        <v>70.5</v>
      </c>
      <c r="F71" s="6"/>
      <c r="G71" s="6">
        <f t="shared" si="4"/>
        <v>70.5</v>
      </c>
      <c r="H71" s="6">
        <f t="shared" si="5"/>
        <v>35.25</v>
      </c>
      <c r="I71" s="6">
        <v>83.85</v>
      </c>
      <c r="J71" s="7">
        <f t="shared" si="6"/>
        <v>41.925</v>
      </c>
      <c r="K71" s="7">
        <f t="shared" si="7"/>
        <v>77.175</v>
      </c>
      <c r="L71" s="7"/>
    </row>
    <row r="72" s="1" customFormat="1" ht="18" customHeight="1" spans="1:12">
      <c r="A72" s="6" t="s">
        <v>186</v>
      </c>
      <c r="B72" s="6" t="s">
        <v>187</v>
      </c>
      <c r="C72" s="6" t="s">
        <v>177</v>
      </c>
      <c r="D72" s="6" t="s">
        <v>188</v>
      </c>
      <c r="E72" s="6">
        <v>73.5</v>
      </c>
      <c r="F72" s="6"/>
      <c r="G72" s="6">
        <f t="shared" si="4"/>
        <v>73.5</v>
      </c>
      <c r="H72" s="6">
        <f t="shared" si="5"/>
        <v>36.75</v>
      </c>
      <c r="I72" s="6">
        <v>84.22</v>
      </c>
      <c r="J72" s="7">
        <f t="shared" si="6"/>
        <v>42.11</v>
      </c>
      <c r="K72" s="7">
        <f t="shared" si="7"/>
        <v>78.86</v>
      </c>
      <c r="L72" s="7" t="s">
        <v>18</v>
      </c>
    </row>
    <row r="73" s="1" customFormat="1" ht="18" customHeight="1" spans="1:12">
      <c r="A73" s="6" t="s">
        <v>189</v>
      </c>
      <c r="B73" s="6" t="s">
        <v>190</v>
      </c>
      <c r="C73" s="6" t="s">
        <v>177</v>
      </c>
      <c r="D73" s="6" t="s">
        <v>188</v>
      </c>
      <c r="E73" s="6">
        <v>71</v>
      </c>
      <c r="F73" s="6"/>
      <c r="G73" s="6">
        <f t="shared" si="4"/>
        <v>71</v>
      </c>
      <c r="H73" s="6">
        <f t="shared" si="5"/>
        <v>35.5</v>
      </c>
      <c r="I73" s="6">
        <v>85.72</v>
      </c>
      <c r="J73" s="7">
        <f t="shared" si="6"/>
        <v>42.86</v>
      </c>
      <c r="K73" s="7">
        <f t="shared" si="7"/>
        <v>78.36</v>
      </c>
      <c r="L73" s="7" t="s">
        <v>18</v>
      </c>
    </row>
    <row r="74" s="1" customFormat="1" ht="18" customHeight="1" spans="1:12">
      <c r="A74" s="6" t="s">
        <v>191</v>
      </c>
      <c r="B74" s="6" t="s">
        <v>192</v>
      </c>
      <c r="C74" s="6" t="s">
        <v>177</v>
      </c>
      <c r="D74" s="6" t="s">
        <v>188</v>
      </c>
      <c r="E74" s="6">
        <v>68.5</v>
      </c>
      <c r="F74" s="6"/>
      <c r="G74" s="6">
        <f t="shared" si="4"/>
        <v>68.5</v>
      </c>
      <c r="H74" s="6">
        <f t="shared" si="5"/>
        <v>34.25</v>
      </c>
      <c r="I74" s="6">
        <v>85.12</v>
      </c>
      <c r="J74" s="7">
        <f t="shared" si="6"/>
        <v>42.56</v>
      </c>
      <c r="K74" s="7">
        <f t="shared" si="7"/>
        <v>76.81</v>
      </c>
      <c r="L74" s="7"/>
    </row>
    <row r="75" s="1" customFormat="1" ht="18" customHeight="1" spans="1:12">
      <c r="A75" s="6" t="s">
        <v>193</v>
      </c>
      <c r="B75" s="6" t="s">
        <v>194</v>
      </c>
      <c r="C75" s="6" t="s">
        <v>177</v>
      </c>
      <c r="D75" s="6" t="s">
        <v>188</v>
      </c>
      <c r="E75" s="6">
        <v>67</v>
      </c>
      <c r="F75" s="6"/>
      <c r="G75" s="6">
        <f t="shared" si="4"/>
        <v>67</v>
      </c>
      <c r="H75" s="6">
        <f t="shared" si="5"/>
        <v>33.5</v>
      </c>
      <c r="I75" s="6">
        <v>82.69</v>
      </c>
      <c r="J75" s="7">
        <f t="shared" si="6"/>
        <v>41.345</v>
      </c>
      <c r="K75" s="7">
        <f t="shared" si="7"/>
        <v>74.845</v>
      </c>
      <c r="L75" s="7"/>
    </row>
  </sheetData>
  <autoFilter ref="A3:L75">
    <extLst/>
  </autoFilter>
  <sortState ref="A2:N73">
    <sortCondition ref="D2"/>
  </sortState>
  <mergeCells count="1">
    <mergeCell ref="A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王彩云</cp:lastModifiedBy>
  <dcterms:created xsi:type="dcterms:W3CDTF">2024-04-15T05:37:00Z</dcterms:created>
  <dcterms:modified xsi:type="dcterms:W3CDTF">2024-05-25T08:16:51Z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90C9EB60275A4D27A0B045BAE1C880DC</vt:lpwstr>
  </property>
  <property fmtid="{D5CDD505-2E9C-101B-9397-08002B2CF9AE}" pid="4" name="KSOReadingLayout">
    <vt:bool>true</vt:bool>
  </property>
</Properties>
</file>