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 firstSheet="1"/>
  </bookViews>
  <sheets>
    <sheet name="总成绩" sheetId="17" r:id="rId1"/>
  </sheets>
  <definedNames>
    <definedName name="_xlnm._FilterDatabase" localSheetId="0" hidden="1">总成绩!$A$1:$P$65427</definedName>
    <definedName name="_xlnm.Print_Titles" localSheetId="0">总成绩!$1:$2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<sst xmlns="http://schemas.openxmlformats.org/spreadsheetml/2006/main" count="1444" uniqueCount="632">
  <si>
    <t>冕宁县2025年上半年事业单位公开考试招聘工作人员面试成绩、总成绩及排名、拟进入体检人员名单</t>
  </si>
  <si>
    <t>序号</t>
  </si>
  <si>
    <t>面试号</t>
  </si>
  <si>
    <t>姓名</t>
  </si>
  <si>
    <t>报考单位</t>
  </si>
  <si>
    <t>岗位编码</t>
  </si>
  <si>
    <t>准考证号</t>
  </si>
  <si>
    <t>《公共基础知识》</t>
  </si>
  <si>
    <t>《综合能力测试》</t>
  </si>
  <si>
    <t>政策性加分</t>
  </si>
  <si>
    <t>笔试总成绩</t>
  </si>
  <si>
    <t>加分后笔试成绩排名</t>
  </si>
  <si>
    <t>面试分组</t>
  </si>
  <si>
    <t>面试成绩</t>
  </si>
  <si>
    <t>考试总成绩</t>
  </si>
  <si>
    <t>排名</t>
  </si>
  <si>
    <t>是否拟进入体检</t>
  </si>
  <si>
    <t>唐巍</t>
  </si>
  <si>
    <t>中共冕宁县委党政专用通信服务中心</t>
  </si>
  <si>
    <t>219009291489</t>
  </si>
  <si>
    <t>1651191203027</t>
  </si>
  <si>
    <t>64.60</t>
  </si>
  <si>
    <t>68.00</t>
  </si>
  <si>
    <t>第一组</t>
  </si>
  <si>
    <t>是</t>
  </si>
  <si>
    <t>沙马阿衣</t>
  </si>
  <si>
    <t>1651191102522</t>
  </si>
  <si>
    <t>62.60</t>
  </si>
  <si>
    <t>71.00</t>
  </si>
  <si>
    <t>何东平</t>
  </si>
  <si>
    <t>1651191405008</t>
  </si>
  <si>
    <t>65.80</t>
  </si>
  <si>
    <t>69.50</t>
  </si>
  <si>
    <t>刘颖</t>
  </si>
  <si>
    <t>1651191200617</t>
  </si>
  <si>
    <t>56.00</t>
  </si>
  <si>
    <t>76.50</t>
  </si>
  <si>
    <t>江强</t>
  </si>
  <si>
    <t>1651190303820</t>
  </si>
  <si>
    <t>69.80</t>
  </si>
  <si>
    <t>61.50</t>
  </si>
  <si>
    <t>宋叶</t>
  </si>
  <si>
    <t>1651190701409</t>
  </si>
  <si>
    <t>68.20</t>
  </si>
  <si>
    <t>62.50</t>
  </si>
  <si>
    <t>伍馨琪</t>
  </si>
  <si>
    <t>冕宁县巡察工作保障中心</t>
  </si>
  <si>
    <t>219009292490</t>
  </si>
  <si>
    <t>1651191000425</t>
  </si>
  <si>
    <t>59.20</t>
  </si>
  <si>
    <t>66.50</t>
  </si>
  <si>
    <t>阿加木果</t>
  </si>
  <si>
    <t>1651190303814</t>
  </si>
  <si>
    <t>70.00</t>
  </si>
  <si>
    <t>61.00</t>
  </si>
  <si>
    <t>罗琦</t>
  </si>
  <si>
    <t>1651190607211</t>
  </si>
  <si>
    <t>62.40</t>
  </si>
  <si>
    <t>马克伙</t>
  </si>
  <si>
    <t>冕宁县社会科学联合会</t>
  </si>
  <si>
    <t>219009293491</t>
  </si>
  <si>
    <t>1651191301725</t>
  </si>
  <si>
    <t>58.00</t>
  </si>
  <si>
    <t>罗顺燕</t>
  </si>
  <si>
    <t>1651190302729</t>
  </si>
  <si>
    <t>59.40</t>
  </si>
  <si>
    <t>马志英</t>
  </si>
  <si>
    <t>1651190904117</t>
  </si>
  <si>
    <t>52.00</t>
  </si>
  <si>
    <t>谢国良</t>
  </si>
  <si>
    <t>冕宁县网络舆情中心</t>
  </si>
  <si>
    <t>219009294492</t>
  </si>
  <si>
    <t>1651191101619</t>
  </si>
  <si>
    <t>67.50</t>
  </si>
  <si>
    <t>莫杰</t>
  </si>
  <si>
    <t>1651190306016</t>
  </si>
  <si>
    <t>64.40</t>
  </si>
  <si>
    <t>65.50</t>
  </si>
  <si>
    <t>贾蓉华</t>
  </si>
  <si>
    <t>冕宁县融媒体中心</t>
  </si>
  <si>
    <t>219009295493</t>
  </si>
  <si>
    <t>1651190604722</t>
  </si>
  <si>
    <t>77.00</t>
  </si>
  <si>
    <t>67.00</t>
  </si>
  <si>
    <t>洪晨悦</t>
  </si>
  <si>
    <t>1651191401817</t>
  </si>
  <si>
    <t>69.00</t>
  </si>
  <si>
    <t>杨婷</t>
  </si>
  <si>
    <t>1651191404411</t>
  </si>
  <si>
    <t>71.50</t>
  </si>
  <si>
    <t>耿书田</t>
  </si>
  <si>
    <t>1651190503119</t>
  </si>
  <si>
    <t>66.60</t>
  </si>
  <si>
    <t>林采旎</t>
  </si>
  <si>
    <t>1651190403007</t>
  </si>
  <si>
    <t>56.40</t>
  </si>
  <si>
    <t>73.50</t>
  </si>
  <si>
    <t>刘代忠</t>
  </si>
  <si>
    <t>1651190303030</t>
  </si>
  <si>
    <t>刘荣耀</t>
  </si>
  <si>
    <t>1651190302514</t>
  </si>
  <si>
    <t>64.00</t>
  </si>
  <si>
    <t>64.50</t>
  </si>
  <si>
    <t>陈毅</t>
  </si>
  <si>
    <t>1651190901416</t>
  </si>
  <si>
    <t>64.20</t>
  </si>
  <si>
    <t>66.00</t>
  </si>
  <si>
    <t>刘淑漫</t>
  </si>
  <si>
    <t>1651190202906</t>
  </si>
  <si>
    <t>58.80</t>
  </si>
  <si>
    <t>73.00</t>
  </si>
  <si>
    <t>赵晨冰</t>
  </si>
  <si>
    <t>冕宁县社会工作服务中心</t>
  </si>
  <si>
    <t>219009296494</t>
  </si>
  <si>
    <t>1651190503017</t>
  </si>
  <si>
    <t>60.40</t>
  </si>
  <si>
    <t>刘林</t>
  </si>
  <si>
    <t>1651190202518</t>
  </si>
  <si>
    <t>67.40</t>
  </si>
  <si>
    <t>63.50</t>
  </si>
  <si>
    <t>陈莹</t>
  </si>
  <si>
    <t>1651190406527</t>
  </si>
  <si>
    <t>61.60</t>
  </si>
  <si>
    <t>马艳</t>
  </si>
  <si>
    <t>冕宁县残疾人综合服务中心</t>
  </si>
  <si>
    <t>219009297495</t>
  </si>
  <si>
    <t>1651190803824</t>
  </si>
  <si>
    <t>61.80</t>
  </si>
  <si>
    <t>李盛琳</t>
  </si>
  <si>
    <t>1651190305319</t>
  </si>
  <si>
    <t>58.60</t>
  </si>
  <si>
    <t>余学英</t>
  </si>
  <si>
    <t>1651191002123</t>
  </si>
  <si>
    <t>54.00</t>
  </si>
  <si>
    <t>陈佳欣</t>
  </si>
  <si>
    <t>冕宁县民生保障服务中心</t>
  </si>
  <si>
    <t>219009298496</t>
  </si>
  <si>
    <t>1651191305922</t>
  </si>
  <si>
    <t>71.40</t>
  </si>
  <si>
    <t>邢雪</t>
  </si>
  <si>
    <t>1651190800222</t>
  </si>
  <si>
    <t>53.00</t>
  </si>
  <si>
    <t>周毅</t>
  </si>
  <si>
    <t>1651190406029</t>
  </si>
  <si>
    <t>谌倩</t>
  </si>
  <si>
    <t>冕宁县政府信息中心</t>
  </si>
  <si>
    <t>219009299497</t>
  </si>
  <si>
    <t>1651191003309</t>
  </si>
  <si>
    <t>第二组</t>
  </si>
  <si>
    <t>赵燕</t>
  </si>
  <si>
    <t>1651190704625</t>
  </si>
  <si>
    <t>60.20</t>
  </si>
  <si>
    <t>刘建芳</t>
  </si>
  <si>
    <t>1651190401102</t>
  </si>
  <si>
    <t>61.40</t>
  </si>
  <si>
    <t>曾庆思</t>
  </si>
  <si>
    <t>冕宁县大数据中心</t>
  </si>
  <si>
    <t>219009300498</t>
  </si>
  <si>
    <t>1651190305901</t>
  </si>
  <si>
    <t>65.00</t>
  </si>
  <si>
    <t>郭方句</t>
  </si>
  <si>
    <t>1651191303404</t>
  </si>
  <si>
    <t>56.60</t>
  </si>
  <si>
    <t>李晓雪</t>
  </si>
  <si>
    <t>1651190205714</t>
  </si>
  <si>
    <t>59.00</t>
  </si>
  <si>
    <t>邱雨</t>
  </si>
  <si>
    <t>219009300499</t>
  </si>
  <si>
    <t>1651190403428</t>
  </si>
  <si>
    <t>62.20</t>
  </si>
  <si>
    <t>熊珮荣</t>
  </si>
  <si>
    <t>1651190905312</t>
  </si>
  <si>
    <t>的日阿呷</t>
  </si>
  <si>
    <t>冕宁县群众接待中心</t>
  </si>
  <si>
    <t>219009301500</t>
  </si>
  <si>
    <t>1651191202413</t>
  </si>
  <si>
    <t>66.40</t>
  </si>
  <si>
    <t>夫琪</t>
  </si>
  <si>
    <t>1651191000502</t>
  </si>
  <si>
    <t>吉比色呷</t>
  </si>
  <si>
    <t>1651191001402</t>
  </si>
  <si>
    <t>61.20</t>
  </si>
  <si>
    <t>周逍</t>
  </si>
  <si>
    <t>冕宁县植保植检站</t>
  </si>
  <si>
    <t>219009302501</t>
  </si>
  <si>
    <t>1651190903302</t>
  </si>
  <si>
    <t>60.80</t>
  </si>
  <si>
    <t>朱云</t>
  </si>
  <si>
    <t>1651191204225</t>
  </si>
  <si>
    <t>64.80</t>
  </si>
  <si>
    <t>阿比小虎</t>
  </si>
  <si>
    <t>1651190501403</t>
  </si>
  <si>
    <t>68.60</t>
  </si>
  <si>
    <t>62.00</t>
  </si>
  <si>
    <t>李远香</t>
  </si>
  <si>
    <t>冕宁县革命老区工作中心</t>
  </si>
  <si>
    <t>219009303502</t>
  </si>
  <si>
    <t>1651191305427</t>
  </si>
  <si>
    <t>51.60</t>
  </si>
  <si>
    <t>邓淑洁</t>
  </si>
  <si>
    <t>1651191302507</t>
  </si>
  <si>
    <t>吴欣祝</t>
  </si>
  <si>
    <t>1651190601511</t>
  </si>
  <si>
    <t>63.00</t>
  </si>
  <si>
    <t>贾睿</t>
  </si>
  <si>
    <t>冕宁县蚕业产业发展中心</t>
  </si>
  <si>
    <t>219009304503</t>
  </si>
  <si>
    <t>1651191100714</t>
  </si>
  <si>
    <t>75.40</t>
  </si>
  <si>
    <t>倮伍约呷</t>
  </si>
  <si>
    <t>1651190604902</t>
  </si>
  <si>
    <t>72.00</t>
  </si>
  <si>
    <t>王苑郦</t>
  </si>
  <si>
    <t>1651190303604</t>
  </si>
  <si>
    <t>倪寿萍</t>
  </si>
  <si>
    <t>冕宁县城乡居民最低生活保障办公室</t>
  </si>
  <si>
    <t>219009305504</t>
  </si>
  <si>
    <t>1651191301330</t>
  </si>
  <si>
    <t>朱先凤</t>
  </si>
  <si>
    <t>1651191303104</t>
  </si>
  <si>
    <t>58.20</t>
  </si>
  <si>
    <t>彭志玲</t>
  </si>
  <si>
    <t>1651191304403</t>
  </si>
  <si>
    <t>吉克五秀</t>
  </si>
  <si>
    <t>冕宁县法律援助中心</t>
  </si>
  <si>
    <t>219009306505</t>
  </si>
  <si>
    <t>1651191400126</t>
  </si>
  <si>
    <t>65.20</t>
  </si>
  <si>
    <t>杜玉凤</t>
  </si>
  <si>
    <t>1651190900110</t>
  </si>
  <si>
    <t>58.50</t>
  </si>
  <si>
    <t>王春刚</t>
  </si>
  <si>
    <t>1651191403415</t>
  </si>
  <si>
    <t>69.20</t>
  </si>
  <si>
    <t>马燕玲</t>
  </si>
  <si>
    <t>冕宁县公证处</t>
  </si>
  <si>
    <t>219009307506</t>
  </si>
  <si>
    <t>1651190204621</t>
  </si>
  <si>
    <t>结康克机木</t>
  </si>
  <si>
    <t>1651190205604</t>
  </si>
  <si>
    <t>68.50</t>
  </si>
  <si>
    <t>马春秀</t>
  </si>
  <si>
    <t>冕宁县公路养护事业发展中心</t>
  </si>
  <si>
    <t>219009308507</t>
  </si>
  <si>
    <t>1651190801823</t>
  </si>
  <si>
    <t>陈方园</t>
  </si>
  <si>
    <t>1651191103920</t>
  </si>
  <si>
    <t>68.40</t>
  </si>
  <si>
    <t>黄顺莲</t>
  </si>
  <si>
    <t>1651190402703</t>
  </si>
  <si>
    <t>张尧</t>
  </si>
  <si>
    <t>冕宁县城乡建设服务中心</t>
  </si>
  <si>
    <t>219009309508</t>
  </si>
  <si>
    <t>1651190601001</t>
  </si>
  <si>
    <t>第三组</t>
  </si>
  <si>
    <t>赵光娴</t>
  </si>
  <si>
    <t>1651190601801</t>
  </si>
  <si>
    <t>72.50</t>
  </si>
  <si>
    <t>刘军</t>
  </si>
  <si>
    <t>1651190202618</t>
  </si>
  <si>
    <t>59.80</t>
  </si>
  <si>
    <t>俄玺涛</t>
  </si>
  <si>
    <t>219009309509</t>
  </si>
  <si>
    <t>1651190803724</t>
  </si>
  <si>
    <t>梁诗琪</t>
  </si>
  <si>
    <t>1651191205027</t>
  </si>
  <si>
    <t>67.80</t>
  </si>
  <si>
    <t>吉克尔哈</t>
  </si>
  <si>
    <t>1651190606106</t>
  </si>
  <si>
    <t>68.80</t>
  </si>
  <si>
    <t>阿支阿米莫</t>
  </si>
  <si>
    <t>冕宁县自然资源执法保障中心</t>
  </si>
  <si>
    <t>219009310510</t>
  </si>
  <si>
    <t>1651190406918</t>
  </si>
  <si>
    <t>70.20</t>
  </si>
  <si>
    <t>且沙么比作</t>
  </si>
  <si>
    <t>1651190202013</t>
  </si>
  <si>
    <t>65.40</t>
  </si>
  <si>
    <t>70.50</t>
  </si>
  <si>
    <t>黄夫琼</t>
  </si>
  <si>
    <t>1651191404610</t>
  </si>
  <si>
    <t>谢金英</t>
  </si>
  <si>
    <t>1651191202706</t>
  </si>
  <si>
    <t>63.60</t>
  </si>
  <si>
    <t>海乃日呷</t>
  </si>
  <si>
    <t>1651190608101</t>
  </si>
  <si>
    <t>邓摇</t>
  </si>
  <si>
    <t>1651190804015</t>
  </si>
  <si>
    <t>海成芝</t>
  </si>
  <si>
    <t>1651191203516</t>
  </si>
  <si>
    <t>饶成璟</t>
  </si>
  <si>
    <t>1651191102101</t>
  </si>
  <si>
    <t>陈时敏</t>
  </si>
  <si>
    <t>1651190608504</t>
  </si>
  <si>
    <t>67.60</t>
  </si>
  <si>
    <t>杨泽维</t>
  </si>
  <si>
    <t>1651190701719</t>
  </si>
  <si>
    <t>66.20</t>
  </si>
  <si>
    <t>吉毕鲁洗</t>
  </si>
  <si>
    <t>1651191400821</t>
  </si>
  <si>
    <t>马诚艺</t>
  </si>
  <si>
    <t>冕宁县国土空间规划中心</t>
  </si>
  <si>
    <t>219009311511</t>
  </si>
  <si>
    <t>1651191202329</t>
  </si>
  <si>
    <t>祝铭骏</t>
  </si>
  <si>
    <t>1651191001514</t>
  </si>
  <si>
    <t>贾小英</t>
  </si>
  <si>
    <t>1651191101205</t>
  </si>
  <si>
    <t>袁珂航</t>
  </si>
  <si>
    <t>冕宁县流动人口工作服务中心</t>
  </si>
  <si>
    <t>219009312512</t>
  </si>
  <si>
    <t>1651191202210</t>
  </si>
  <si>
    <t>57.40</t>
  </si>
  <si>
    <t>马飞燕</t>
  </si>
  <si>
    <t>1651190904804</t>
  </si>
  <si>
    <t>47.00</t>
  </si>
  <si>
    <t>汤琼</t>
  </si>
  <si>
    <t>1651191203010</t>
  </si>
  <si>
    <t>56.80</t>
  </si>
  <si>
    <t>陈龙才</t>
  </si>
  <si>
    <t>冕宁县教育考试中心</t>
  </si>
  <si>
    <t>219009313513</t>
  </si>
  <si>
    <t>1651190802209</t>
  </si>
  <si>
    <t>马贵青</t>
  </si>
  <si>
    <t>1651190905521</t>
  </si>
  <si>
    <t>王建国</t>
  </si>
  <si>
    <t>1651190901102</t>
  </si>
  <si>
    <t>黄靖雯</t>
  </si>
  <si>
    <t>冕宁县教育基本建设工作中心</t>
  </si>
  <si>
    <t>219009314514</t>
  </si>
  <si>
    <t>1651190500130</t>
  </si>
  <si>
    <t>59.60</t>
  </si>
  <si>
    <t>60.00</t>
  </si>
  <si>
    <t>周奇</t>
  </si>
  <si>
    <t>1651190504409</t>
  </si>
  <si>
    <t>陈琳</t>
  </si>
  <si>
    <t>1651190402105</t>
  </si>
  <si>
    <t>陈琦</t>
  </si>
  <si>
    <t>1651190202717</t>
  </si>
  <si>
    <t>58.40</t>
  </si>
  <si>
    <t>吴青萍</t>
  </si>
  <si>
    <t>1651191402422</t>
  </si>
  <si>
    <t>57.50</t>
  </si>
  <si>
    <t>丰阿作</t>
  </si>
  <si>
    <t>冕宁县教育综合档案管理中心</t>
  </si>
  <si>
    <t>219009315515</t>
  </si>
  <si>
    <t>1651190607626</t>
  </si>
  <si>
    <t>第四组</t>
  </si>
  <si>
    <t>史肚克古</t>
  </si>
  <si>
    <t>1651190203826</t>
  </si>
  <si>
    <t>火布色轨</t>
  </si>
  <si>
    <t>1651190804029</t>
  </si>
  <si>
    <t>胡欣敏</t>
  </si>
  <si>
    <t>1651190300224</t>
  </si>
  <si>
    <t>石子么三子</t>
  </si>
  <si>
    <t>1651191301727</t>
  </si>
  <si>
    <t>李小平</t>
  </si>
  <si>
    <t>1651191103913</t>
  </si>
  <si>
    <t>57.80</t>
  </si>
  <si>
    <t>苏阿莫</t>
  </si>
  <si>
    <t>冕宁县学生资助管理中心</t>
  </si>
  <si>
    <t>219009316516</t>
  </si>
  <si>
    <t>1651190702806</t>
  </si>
  <si>
    <t>阿尔呷呷</t>
  </si>
  <si>
    <t>1651190606513</t>
  </si>
  <si>
    <t>杨希</t>
  </si>
  <si>
    <t>1651191202823</t>
  </si>
  <si>
    <t>57.00</t>
  </si>
  <si>
    <t>耿霜</t>
  </si>
  <si>
    <t>冕宁县林草病虫防治检疫站</t>
  </si>
  <si>
    <t>219009317517</t>
  </si>
  <si>
    <t>1651191000613</t>
  </si>
  <si>
    <t>刘英华</t>
  </si>
  <si>
    <t>1651190901119</t>
  </si>
  <si>
    <t>胡军</t>
  </si>
  <si>
    <t>1651191102011</t>
  </si>
  <si>
    <t>59.50</t>
  </si>
  <si>
    <t>范一</t>
  </si>
  <si>
    <t>冕宁县国有林场</t>
  </si>
  <si>
    <t>219009318518</t>
  </si>
  <si>
    <t>1651191304824</t>
  </si>
  <si>
    <t>李国珍</t>
  </si>
  <si>
    <t>1651190302423</t>
  </si>
  <si>
    <t>朱格科</t>
  </si>
  <si>
    <t>219009318519</t>
  </si>
  <si>
    <t>1651190304715</t>
  </si>
  <si>
    <t>69.40</t>
  </si>
  <si>
    <t>74.00</t>
  </si>
  <si>
    <t>王伟</t>
  </si>
  <si>
    <t>1651190703924</t>
  </si>
  <si>
    <t>63.20</t>
  </si>
  <si>
    <t>姜茂宁</t>
  </si>
  <si>
    <t>1651191201319</t>
  </si>
  <si>
    <t>曲比金石</t>
  </si>
  <si>
    <t>1651190601613</t>
  </si>
  <si>
    <t>邱建英</t>
  </si>
  <si>
    <t>1651190700112</t>
  </si>
  <si>
    <t>沙小塬</t>
  </si>
  <si>
    <t>1651190302224</t>
  </si>
  <si>
    <t>52.60</t>
  </si>
  <si>
    <t>沈文权</t>
  </si>
  <si>
    <t>1651191202527</t>
  </si>
  <si>
    <t>耿珊</t>
  </si>
  <si>
    <t>1651190903030</t>
  </si>
  <si>
    <t>苏科吉</t>
  </si>
  <si>
    <t>1651190406227</t>
  </si>
  <si>
    <t>71.20</t>
  </si>
  <si>
    <t>丰文兵</t>
  </si>
  <si>
    <t>1651190300808</t>
  </si>
  <si>
    <t>田超</t>
  </si>
  <si>
    <t>1651191405325</t>
  </si>
  <si>
    <t>刘欣</t>
  </si>
  <si>
    <t>1651191100409</t>
  </si>
  <si>
    <t>卢春兰</t>
  </si>
  <si>
    <t>1651191301923</t>
  </si>
  <si>
    <t>56.20</t>
  </si>
  <si>
    <t>马黑曲体</t>
  </si>
  <si>
    <t>1651191205528</t>
  </si>
  <si>
    <t>阿凉么子作</t>
  </si>
  <si>
    <t>1651190901423</t>
  </si>
  <si>
    <t>李邦</t>
  </si>
  <si>
    <t>冕宁县文化旅游产业发展中心</t>
  </si>
  <si>
    <t>219009319520</t>
  </si>
  <si>
    <t>1651191405416</t>
  </si>
  <si>
    <t>毛静</t>
  </si>
  <si>
    <t>1651191100422</t>
  </si>
  <si>
    <t>50.40</t>
  </si>
  <si>
    <t>75.50</t>
  </si>
  <si>
    <t>苏文春</t>
  </si>
  <si>
    <t>1651190607227</t>
  </si>
  <si>
    <t>57.60</t>
  </si>
  <si>
    <t>苏程</t>
  </si>
  <si>
    <t>1651190601007</t>
  </si>
  <si>
    <t>王永珠</t>
  </si>
  <si>
    <t>1651190403904</t>
  </si>
  <si>
    <t>60.60</t>
  </si>
  <si>
    <t>叶梦竹</t>
  </si>
  <si>
    <t>1651190203214</t>
  </si>
  <si>
    <t>55.80</t>
  </si>
  <si>
    <t>刘露</t>
  </si>
  <si>
    <t>219009319521</t>
  </si>
  <si>
    <t>1651191404902</t>
  </si>
  <si>
    <t>第五组</t>
  </si>
  <si>
    <t>伍利青</t>
  </si>
  <si>
    <t>1651190505128</t>
  </si>
  <si>
    <t>杨秋林</t>
  </si>
  <si>
    <t>1651190605526</t>
  </si>
  <si>
    <t>杨魏琼</t>
  </si>
  <si>
    <t>219009319522</t>
  </si>
  <si>
    <t>1651191404510</t>
  </si>
  <si>
    <t>刘梅</t>
  </si>
  <si>
    <t>1651190606521</t>
  </si>
  <si>
    <t>54.20</t>
  </si>
  <si>
    <t>张楚唯</t>
  </si>
  <si>
    <t>1651190602807</t>
  </si>
  <si>
    <t>赵剑秀</t>
  </si>
  <si>
    <t>1651190902502</t>
  </si>
  <si>
    <t>53.40</t>
  </si>
  <si>
    <t>吉朵日牛</t>
  </si>
  <si>
    <t>1651190406423</t>
  </si>
  <si>
    <t>吉各莫阿玲</t>
  </si>
  <si>
    <t>219009319523</t>
  </si>
  <si>
    <t>1651191302311</t>
  </si>
  <si>
    <t>55.00</t>
  </si>
  <si>
    <t>卢艾琳</t>
  </si>
  <si>
    <t>1651190504920</t>
  </si>
  <si>
    <t>51.00</t>
  </si>
  <si>
    <t>肖德容</t>
  </si>
  <si>
    <t>1651190407024</t>
  </si>
  <si>
    <t>马海石苡</t>
  </si>
  <si>
    <t>1651191101519</t>
  </si>
  <si>
    <t>唐菡旋</t>
  </si>
  <si>
    <t>1651191203426</t>
  </si>
  <si>
    <t>陈盛荐</t>
  </si>
  <si>
    <t>冕宁县农民工服务保障中心</t>
  </si>
  <si>
    <t>219009320524</t>
  </si>
  <si>
    <t>1651190900710</t>
  </si>
  <si>
    <t>呷觉克古莫</t>
  </si>
  <si>
    <t>1651190205817</t>
  </si>
  <si>
    <t>田杰</t>
  </si>
  <si>
    <t>1651190609727</t>
  </si>
  <si>
    <t>王佳怡</t>
  </si>
  <si>
    <t>219009320525</t>
  </si>
  <si>
    <t>1651191309617</t>
  </si>
  <si>
    <t>邱琼</t>
  </si>
  <si>
    <t>1651191303311</t>
  </si>
  <si>
    <t>杨颜</t>
  </si>
  <si>
    <t>1651191001230</t>
  </si>
  <si>
    <t>尹杨</t>
  </si>
  <si>
    <t>冕宁县大桥镇便民服务中心</t>
  </si>
  <si>
    <t>219009321526</t>
  </si>
  <si>
    <t>1651190603609</t>
  </si>
  <si>
    <t>55.40</t>
  </si>
  <si>
    <t>杨鸿铭</t>
  </si>
  <si>
    <t>1651190303223</t>
  </si>
  <si>
    <t>李珊</t>
  </si>
  <si>
    <t>1651190601603</t>
  </si>
  <si>
    <t>51.20</t>
  </si>
  <si>
    <t>宋仕琳</t>
  </si>
  <si>
    <t>冕宁县大桥镇就业和社会保障服务中心</t>
  </si>
  <si>
    <t>219009322527</t>
  </si>
  <si>
    <t>1651191307918</t>
  </si>
  <si>
    <t>62.80</t>
  </si>
  <si>
    <t>56.50</t>
  </si>
  <si>
    <t>沙伍惹</t>
  </si>
  <si>
    <t>1651190902320</t>
  </si>
  <si>
    <t>徐涛</t>
  </si>
  <si>
    <t>1651190805421</t>
  </si>
  <si>
    <t>63.80</t>
  </si>
  <si>
    <t>阿说布哈</t>
  </si>
  <si>
    <t>冕宁县大桥镇农业农村服务中心</t>
  </si>
  <si>
    <t>219009323528</t>
  </si>
  <si>
    <t>1651190303218</t>
  </si>
  <si>
    <t>55.60</t>
  </si>
  <si>
    <t>苏阿各</t>
  </si>
  <si>
    <t>1651190301305</t>
  </si>
  <si>
    <t>贾巴木基</t>
  </si>
  <si>
    <t>1651191301104</t>
  </si>
  <si>
    <t>李荟夷</t>
  </si>
  <si>
    <t>219009323529</t>
  </si>
  <si>
    <t>1651191201923</t>
  </si>
  <si>
    <t>71.60</t>
  </si>
  <si>
    <t>毛洪湘</t>
  </si>
  <si>
    <t>1651191204722</t>
  </si>
  <si>
    <t>53.80</t>
  </si>
  <si>
    <t>贾莹洁</t>
  </si>
  <si>
    <t>1651190603415</t>
  </si>
  <si>
    <t>49.60</t>
  </si>
  <si>
    <t>何珍</t>
  </si>
  <si>
    <t>冕宁县复兴镇宣传文化服务中心</t>
  </si>
  <si>
    <t>219009324530</t>
  </si>
  <si>
    <t>1651190405122</t>
  </si>
  <si>
    <t>第六组</t>
  </si>
  <si>
    <t>罗焘</t>
  </si>
  <si>
    <t>1651190405327</t>
  </si>
  <si>
    <t>沙尔祝</t>
  </si>
  <si>
    <t>1651190603126</t>
  </si>
  <si>
    <t>54.60</t>
  </si>
  <si>
    <t>万燕</t>
  </si>
  <si>
    <t>冕宁县若水镇便民服务中心</t>
  </si>
  <si>
    <t>219009325531</t>
  </si>
  <si>
    <t>1651190305801</t>
  </si>
  <si>
    <t>符敏</t>
  </si>
  <si>
    <t>1651190904230</t>
  </si>
  <si>
    <t>杨小英</t>
  </si>
  <si>
    <t>1651190202514</t>
  </si>
  <si>
    <t>57.20</t>
  </si>
  <si>
    <t>陈自清</t>
  </si>
  <si>
    <t>冕宁县石龙镇便民服务中心</t>
  </si>
  <si>
    <t>219009326532</t>
  </si>
  <si>
    <t>1651190205119</t>
  </si>
  <si>
    <t>王莉苹</t>
  </si>
  <si>
    <t>1651190302606</t>
  </si>
  <si>
    <t>阿苏伍合</t>
  </si>
  <si>
    <t>1651190607611</t>
  </si>
  <si>
    <t>鲁阿呷</t>
  </si>
  <si>
    <t>冕宁县石龙镇宣传文化服务中心</t>
  </si>
  <si>
    <t>219009327533</t>
  </si>
  <si>
    <t>1651190405515</t>
  </si>
  <si>
    <t>吴学娟</t>
  </si>
  <si>
    <t>1651190804907</t>
  </si>
  <si>
    <t>沙阿密</t>
  </si>
  <si>
    <t>冕宁县石龙镇就业和社会保障服务中心</t>
  </si>
  <si>
    <t>219009328534</t>
  </si>
  <si>
    <t>1651191101815</t>
  </si>
  <si>
    <t>李宪慧</t>
  </si>
  <si>
    <t>1651190701023</t>
  </si>
  <si>
    <t>阿库阿刘</t>
  </si>
  <si>
    <t>1651190400720</t>
  </si>
  <si>
    <t>65.60</t>
  </si>
  <si>
    <t>且沙莫小芬</t>
  </si>
  <si>
    <t>冕宁县石龙镇农业农村综合服务中心</t>
  </si>
  <si>
    <t>219009329535</t>
  </si>
  <si>
    <t>1651191300722</t>
  </si>
  <si>
    <t>54.80</t>
  </si>
  <si>
    <t>王学英</t>
  </si>
  <si>
    <t>1651190500307</t>
  </si>
  <si>
    <t>陈小龙</t>
  </si>
  <si>
    <t>1651191402427</t>
  </si>
  <si>
    <t>马小芳</t>
  </si>
  <si>
    <t>冕宁县彝海镇便民服务中心</t>
  </si>
  <si>
    <t>219009330536</t>
  </si>
  <si>
    <t>1651190803110</t>
  </si>
  <si>
    <t>50.20</t>
  </si>
  <si>
    <t>沈晓康</t>
  </si>
  <si>
    <t>1651190200524</t>
  </si>
  <si>
    <t>沙金贵</t>
  </si>
  <si>
    <t>1651190500804</t>
  </si>
  <si>
    <t>拉马日拉</t>
  </si>
  <si>
    <t>冕宁县泸沽镇农业农村综合服务中心</t>
  </si>
  <si>
    <t>219009331537</t>
  </si>
  <si>
    <t>1651190605119</t>
  </si>
  <si>
    <t>安雯</t>
  </si>
  <si>
    <t>1651191201708</t>
  </si>
  <si>
    <t>50.80</t>
  </si>
  <si>
    <t>马古布</t>
  </si>
  <si>
    <t>1651190403014</t>
  </si>
  <si>
    <t>沙小燕</t>
  </si>
  <si>
    <t>冕宁县棉沙镇就业和社会保障服务中心</t>
  </si>
  <si>
    <t>219009332538</t>
  </si>
  <si>
    <t>1651190804425</t>
  </si>
  <si>
    <t>陆兴佑</t>
  </si>
  <si>
    <t>1651191003101</t>
  </si>
  <si>
    <t>53.60</t>
  </si>
  <si>
    <t>邱富英</t>
  </si>
  <si>
    <t>1651190601905</t>
  </si>
  <si>
    <t>拉沙晓英</t>
  </si>
  <si>
    <t>冕宁县漫水湾镇便民服务中心</t>
  </si>
  <si>
    <t>219009333539</t>
  </si>
  <si>
    <t>1651190303506</t>
  </si>
  <si>
    <t>吉候曲正</t>
  </si>
  <si>
    <t>1651190202309</t>
  </si>
  <si>
    <t>60.50</t>
  </si>
  <si>
    <t>沙马五芝</t>
  </si>
  <si>
    <t>1651190901429</t>
  </si>
  <si>
    <t>55.20</t>
  </si>
  <si>
    <t>尼胡克哈</t>
  </si>
  <si>
    <t>冕宁县宏模镇便民服务中心</t>
  </si>
  <si>
    <t>219009334540</t>
  </si>
  <si>
    <t>1651190503025</t>
  </si>
  <si>
    <t>马伍作</t>
  </si>
  <si>
    <t>1651190604330</t>
  </si>
  <si>
    <t>马卡达</t>
  </si>
  <si>
    <t>1651190800424</t>
  </si>
  <si>
    <t>苏跃军</t>
  </si>
  <si>
    <t>冕宁县乡镇（街道）人民政府（办事处）下属事业单位</t>
  </si>
  <si>
    <t>219009335541</t>
  </si>
  <si>
    <t>1651190403202</t>
  </si>
  <si>
    <t>张启会</t>
  </si>
  <si>
    <t>1651190901729</t>
  </si>
  <si>
    <t>42.40</t>
  </si>
  <si>
    <t>48.50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</si>
</sst>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0"/>
      <name val="Consolas"/>
      <charset val="0"/>
    </font>
    <font>
      <b/>
      <sz val="10"/>
      <color theme="1"/>
      <name val="仿宋"/>
      <charset val="134"/>
    </font>
    <font>
      <b/>
      <sz val="12"/>
      <name val="仿宋"/>
      <charset val="134"/>
    </font>
    <font>
      <sz val="10"/>
      <name val="宋体"/>
      <charset val="134"/>
      <scheme val="minor"/>
    </font>
    <font>
      <b/>
      <sz val="10"/>
      <name val="仿宋"/>
      <charset val="134"/>
    </font>
    <font>
      <sz val="14"/>
      <color theme="1"/>
      <name val="方正小标宋简体"/>
      <charset val="134"/>
    </font>
    <font>
      <sz val="9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5" fillId="0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  <color rgb="00FFFFFF"/>
      <color rgb="00EE822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5427"/>
  <sheetViews>
    <sheetView tabSelected="1" zoomScale="115" zoomScaleNormal="115" workbookViewId="0">
      <selection activeCell="L176" sqref="L176"/>
    </sheetView>
  </sheetViews>
  <sheetFormatPr defaultColWidth="9.13333333333333" defaultRowHeight="12"/>
  <cols>
    <col min="1" max="1" width="6.2" style="6" customWidth="1"/>
    <col min="2" max="2" width="8.57142857142857" style="6" customWidth="1"/>
    <col min="3" max="3" width="8.94285714285714" style="6" customWidth="1"/>
    <col min="4" max="4" width="24.2190476190476" style="6" customWidth="1"/>
    <col min="5" max="5" width="13.0380952380952" style="6" customWidth="1"/>
    <col min="6" max="6" width="14.1619047619048" style="6" customWidth="1"/>
    <col min="7" max="12" width="12.9047619047619" style="6" customWidth="1"/>
    <col min="13" max="13" width="12.9047619047619" style="7" customWidth="1"/>
    <col min="14" max="16" width="12.9047619047619" style="6" customWidth="1"/>
    <col min="17" max="30" width="10.2857142857143" style="6"/>
    <col min="31" max="16384" width="9.13333333333333" style="6"/>
  </cols>
  <sheetData>
    <row r="1" s="1" customFormat="1" ht="34" customHeight="1" spans="1:16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="2" customFormat="1" ht="44" customHeight="1" spans="1:16">
      <c r="A2" s="9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10" t="s">
        <v>6</v>
      </c>
      <c r="G2" s="11" t="s">
        <v>7</v>
      </c>
      <c r="H2" s="11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9" t="s">
        <v>13</v>
      </c>
      <c r="N2" s="9" t="s">
        <v>14</v>
      </c>
      <c r="O2" s="9" t="s">
        <v>15</v>
      </c>
      <c r="P2" s="9" t="s">
        <v>16</v>
      </c>
    </row>
    <row r="3" s="3" customFormat="1" ht="25" customHeight="1" spans="1:16">
      <c r="A3" s="12">
        <v>1</v>
      </c>
      <c r="B3" s="12">
        <v>14</v>
      </c>
      <c r="C3" s="12" t="s">
        <v>17</v>
      </c>
      <c r="D3" s="13" t="s">
        <v>18</v>
      </c>
      <c r="E3" s="13" t="s">
        <v>19</v>
      </c>
      <c r="F3" s="13" t="s">
        <v>20</v>
      </c>
      <c r="G3" s="13" t="s">
        <v>21</v>
      </c>
      <c r="H3" s="13" t="s">
        <v>22</v>
      </c>
      <c r="I3" s="12">
        <v>1</v>
      </c>
      <c r="J3" s="12">
        <v>67.3</v>
      </c>
      <c r="K3" s="12">
        <v>3</v>
      </c>
      <c r="L3" s="12" t="s">
        <v>23</v>
      </c>
      <c r="M3" s="14">
        <v>82.5</v>
      </c>
      <c r="N3" s="12">
        <f t="shared" ref="N3:N66" si="0">M3*0.5+J3*0.5</f>
        <v>74.9</v>
      </c>
      <c r="O3" s="12">
        <f t="array" ref="O3">1+SUMPRODUCT(--($E$3:$E$196=$E3),--(($N$3:$N$196&gt;$N3)+(($N$3:$N$196=$N3)*($J$3:$J$196&gt;$J3))+(($N$3:$N$196=$N3)*($J$3:$J$196=$J3)*($H$3:$H$196&gt;$H3))&gt;0))</f>
        <v>1</v>
      </c>
      <c r="P3" s="12" t="s">
        <v>24</v>
      </c>
    </row>
    <row r="4" s="3" customFormat="1" ht="25" customHeight="1" spans="1:16">
      <c r="A4" s="12">
        <v>2</v>
      </c>
      <c r="B4" s="12">
        <v>16</v>
      </c>
      <c r="C4" s="12" t="s">
        <v>25</v>
      </c>
      <c r="D4" s="13" t="s">
        <v>18</v>
      </c>
      <c r="E4" s="13" t="s">
        <v>19</v>
      </c>
      <c r="F4" s="13" t="s">
        <v>26</v>
      </c>
      <c r="G4" s="13" t="s">
        <v>27</v>
      </c>
      <c r="H4" s="13" t="s">
        <v>28</v>
      </c>
      <c r="I4" s="12">
        <v>1</v>
      </c>
      <c r="J4" s="12">
        <v>67.8</v>
      </c>
      <c r="K4" s="12">
        <v>1</v>
      </c>
      <c r="L4" s="12" t="s">
        <v>23</v>
      </c>
      <c r="M4" s="14">
        <v>79.4</v>
      </c>
      <c r="N4" s="12">
        <f t="shared" si="0"/>
        <v>73.6</v>
      </c>
      <c r="O4" s="12">
        <f t="array" ref="O4">1+SUMPRODUCT(--($E$3:$E$196=$E4),--(($N$3:$N$196&gt;$N4)+(($N$3:$N$196=$N4)*($J$3:$J$196&gt;$J4))+(($N$3:$N$196=$N4)*($J$3:$J$196=$J4)*($H$3:$H$196&gt;$H4))&gt;0))</f>
        <v>2</v>
      </c>
      <c r="P4" s="12" t="s">
        <v>24</v>
      </c>
    </row>
    <row r="5" s="3" customFormat="1" ht="25" customHeight="1" spans="1:16">
      <c r="A5" s="12">
        <v>3</v>
      </c>
      <c r="B5" s="12">
        <v>30</v>
      </c>
      <c r="C5" s="12" t="s">
        <v>29</v>
      </c>
      <c r="D5" s="13" t="s">
        <v>18</v>
      </c>
      <c r="E5" s="13" t="s">
        <v>19</v>
      </c>
      <c r="F5" s="13" t="s">
        <v>30</v>
      </c>
      <c r="G5" s="13" t="s">
        <v>31</v>
      </c>
      <c r="H5" s="13" t="s">
        <v>32</v>
      </c>
      <c r="I5" s="12"/>
      <c r="J5" s="12">
        <v>67.65</v>
      </c>
      <c r="K5" s="12">
        <v>2</v>
      </c>
      <c r="L5" s="12" t="s">
        <v>23</v>
      </c>
      <c r="M5" s="14">
        <v>78.1</v>
      </c>
      <c r="N5" s="12">
        <f t="shared" si="0"/>
        <v>72.875</v>
      </c>
      <c r="O5" s="12">
        <f t="array" ref="O5">1+SUMPRODUCT(--($E$3:$E$196=$E5),--(($N$3:$N$196&gt;$N5)+(($N$3:$N$196=$N5)*($J$3:$J$196&gt;$J5))+(($N$3:$N$196=$N5)*($J$3:$J$196=$J5)*($H$3:$H$196&gt;$H5))&gt;0))</f>
        <v>3</v>
      </c>
      <c r="P5" s="12"/>
    </row>
    <row r="6" s="3" customFormat="1" ht="25" customHeight="1" spans="1:16">
      <c r="A6" s="12">
        <v>4</v>
      </c>
      <c r="B6" s="12">
        <v>26</v>
      </c>
      <c r="C6" s="12" t="s">
        <v>33</v>
      </c>
      <c r="D6" s="13" t="s">
        <v>18</v>
      </c>
      <c r="E6" s="13" t="s">
        <v>19</v>
      </c>
      <c r="F6" s="13" t="s">
        <v>34</v>
      </c>
      <c r="G6" s="13" t="s">
        <v>35</v>
      </c>
      <c r="H6" s="13" t="s">
        <v>36</v>
      </c>
      <c r="I6" s="12"/>
      <c r="J6" s="12">
        <v>66.25</v>
      </c>
      <c r="K6" s="12">
        <v>5</v>
      </c>
      <c r="L6" s="12" t="s">
        <v>23</v>
      </c>
      <c r="M6" s="14">
        <v>77.7</v>
      </c>
      <c r="N6" s="12">
        <f t="shared" si="0"/>
        <v>71.975</v>
      </c>
      <c r="O6" s="12">
        <f t="array" ref="O6">1+SUMPRODUCT(--($E$3:$E$196=$E6),--(($N$3:$N$196&gt;$N6)+(($N$3:$N$196=$N6)*($J$3:$J$196&gt;$J6))+(($N$3:$N$196=$N6)*($J$3:$J$196=$J6)*($H$3:$H$196&gt;$H6))&gt;0))</f>
        <v>4</v>
      </c>
      <c r="P6" s="12"/>
    </row>
    <row r="7" s="3" customFormat="1" ht="25" customHeight="1" spans="1:16">
      <c r="A7" s="12">
        <v>5</v>
      </c>
      <c r="B7" s="12">
        <v>2</v>
      </c>
      <c r="C7" s="12" t="s">
        <v>37</v>
      </c>
      <c r="D7" s="13" t="s">
        <v>18</v>
      </c>
      <c r="E7" s="13" t="s">
        <v>19</v>
      </c>
      <c r="F7" s="13" t="s">
        <v>38</v>
      </c>
      <c r="G7" s="13" t="s">
        <v>39</v>
      </c>
      <c r="H7" s="13" t="s">
        <v>40</v>
      </c>
      <c r="I7" s="12">
        <v>1</v>
      </c>
      <c r="J7" s="12">
        <v>66.65</v>
      </c>
      <c r="K7" s="12">
        <v>4</v>
      </c>
      <c r="L7" s="12" t="s">
        <v>23</v>
      </c>
      <c r="M7" s="14">
        <v>75.4</v>
      </c>
      <c r="N7" s="12">
        <f t="shared" si="0"/>
        <v>71.025</v>
      </c>
      <c r="O7" s="12">
        <f t="array" ref="O7">1+SUMPRODUCT(--($E$3:$E$196=$E7),--(($N$3:$N$196&gt;$N7)+(($N$3:$N$196=$N7)*($J$3:$J$196&gt;$J7))+(($N$3:$N$196=$N7)*($J$3:$J$196=$J7)*($H$3:$H$196&gt;$H7))&gt;0))</f>
        <v>5</v>
      </c>
      <c r="P7" s="12"/>
    </row>
    <row r="8" s="3" customFormat="1" ht="25" customHeight="1" spans="1:16">
      <c r="A8" s="12">
        <v>6</v>
      </c>
      <c r="B8" s="12">
        <v>28</v>
      </c>
      <c r="C8" s="12" t="s">
        <v>41</v>
      </c>
      <c r="D8" s="13" t="s">
        <v>18</v>
      </c>
      <c r="E8" s="13" t="s">
        <v>19</v>
      </c>
      <c r="F8" s="13" t="s">
        <v>42</v>
      </c>
      <c r="G8" s="13" t="s">
        <v>43</v>
      </c>
      <c r="H8" s="13" t="s">
        <v>44</v>
      </c>
      <c r="I8" s="12"/>
      <c r="J8" s="12">
        <v>65.35</v>
      </c>
      <c r="K8" s="12">
        <v>6</v>
      </c>
      <c r="L8" s="12" t="s">
        <v>23</v>
      </c>
      <c r="M8" s="14">
        <v>75.2</v>
      </c>
      <c r="N8" s="12">
        <f t="shared" si="0"/>
        <v>70.275</v>
      </c>
      <c r="O8" s="12">
        <f t="array" ref="O8">1+SUMPRODUCT(--($E$3:$E$196=$E8),--(($N$3:$N$196&gt;$N8)+(($N$3:$N$196=$N8)*($J$3:$J$196&gt;$J8))+(($N$3:$N$196=$N8)*($J$3:$J$196=$J8)*($H$3:$H$196&gt;$H8))&gt;0))</f>
        <v>6</v>
      </c>
      <c r="P8" s="12"/>
    </row>
    <row r="9" s="3" customFormat="1" ht="25" customHeight="1" spans="1:16">
      <c r="A9" s="12">
        <v>7</v>
      </c>
      <c r="B9" s="12">
        <v>7</v>
      </c>
      <c r="C9" s="12" t="s">
        <v>45</v>
      </c>
      <c r="D9" s="13" t="s">
        <v>46</v>
      </c>
      <c r="E9" s="13" t="s">
        <v>47</v>
      </c>
      <c r="F9" s="13" t="s">
        <v>48</v>
      </c>
      <c r="G9" s="13" t="s">
        <v>49</v>
      </c>
      <c r="H9" s="13" t="s">
        <v>50</v>
      </c>
      <c r="I9" s="12">
        <v>1</v>
      </c>
      <c r="J9" s="12">
        <v>63.85</v>
      </c>
      <c r="K9" s="12">
        <v>3</v>
      </c>
      <c r="L9" s="12" t="s">
        <v>23</v>
      </c>
      <c r="M9" s="14">
        <v>83.2</v>
      </c>
      <c r="N9" s="12">
        <f t="shared" si="0"/>
        <v>73.525</v>
      </c>
      <c r="O9" s="12">
        <f t="array" ref="O9">1+SUMPRODUCT(--($E$3:$E$196=$E9),--(($N$3:$N$196&gt;$N9)+(($N$3:$N$196=$N9)*($J$3:$J$196&gt;$J9))+(($N$3:$N$196=$N9)*($J$3:$J$196=$J9)*($H$3:$H$196&gt;$H9))&gt;0))</f>
        <v>1</v>
      </c>
      <c r="P9" s="12" t="s">
        <v>24</v>
      </c>
    </row>
    <row r="10" s="3" customFormat="1" ht="25" customHeight="1" spans="1:16">
      <c r="A10" s="12">
        <v>8</v>
      </c>
      <c r="B10" s="12">
        <v>19</v>
      </c>
      <c r="C10" s="12" t="s">
        <v>51</v>
      </c>
      <c r="D10" s="13" t="s">
        <v>46</v>
      </c>
      <c r="E10" s="13" t="s">
        <v>47</v>
      </c>
      <c r="F10" s="13" t="s">
        <v>52</v>
      </c>
      <c r="G10" s="13" t="s">
        <v>53</v>
      </c>
      <c r="H10" s="13" t="s">
        <v>54</v>
      </c>
      <c r="I10" s="12">
        <v>3</v>
      </c>
      <c r="J10" s="12">
        <v>68.5</v>
      </c>
      <c r="K10" s="12">
        <v>1</v>
      </c>
      <c r="L10" s="12" t="s">
        <v>23</v>
      </c>
      <c r="M10" s="14">
        <v>76.6</v>
      </c>
      <c r="N10" s="12">
        <f t="shared" si="0"/>
        <v>72.55</v>
      </c>
      <c r="O10" s="12">
        <f t="array" ref="O10">1+SUMPRODUCT(--($E$3:$E$196=$E10),--(($N$3:$N$196&gt;$N10)+(($N$3:$N$196=$N10)*($J$3:$J$196&gt;$J10))+(($N$3:$N$196=$N10)*($J$3:$J$196=$J10)*($H$3:$H$196&gt;$H10))&gt;0))</f>
        <v>2</v>
      </c>
      <c r="P10" s="12"/>
    </row>
    <row r="11" s="3" customFormat="1" ht="25" customHeight="1" spans="1:16">
      <c r="A11" s="12">
        <v>9</v>
      </c>
      <c r="B11" s="12">
        <v>17</v>
      </c>
      <c r="C11" s="12" t="s">
        <v>55</v>
      </c>
      <c r="D11" s="13" t="s">
        <v>46</v>
      </c>
      <c r="E11" s="13" t="s">
        <v>47</v>
      </c>
      <c r="F11" s="13" t="s">
        <v>56</v>
      </c>
      <c r="G11" s="13" t="s">
        <v>57</v>
      </c>
      <c r="H11" s="13" t="s">
        <v>32</v>
      </c>
      <c r="I11" s="12"/>
      <c r="J11" s="12">
        <v>65.95</v>
      </c>
      <c r="K11" s="12">
        <v>2</v>
      </c>
      <c r="L11" s="12" t="s">
        <v>23</v>
      </c>
      <c r="M11" s="14">
        <v>78.5</v>
      </c>
      <c r="N11" s="12">
        <f t="shared" si="0"/>
        <v>72.225</v>
      </c>
      <c r="O11" s="12">
        <f t="array" ref="O11">1+SUMPRODUCT(--($E$3:$E$196=$E11),--(($N$3:$N$196&gt;$N11)+(($N$3:$N$196=$N11)*($J$3:$J$196&gt;$J11))+(($N$3:$N$196=$N11)*($J$3:$J$196=$J11)*($H$3:$H$196&gt;$H11))&gt;0))</f>
        <v>3</v>
      </c>
      <c r="P11" s="12"/>
    </row>
    <row r="12" s="3" customFormat="1" ht="25" customHeight="1" spans="1:16">
      <c r="A12" s="12">
        <v>10</v>
      </c>
      <c r="B12" s="12">
        <v>9</v>
      </c>
      <c r="C12" s="12" t="s">
        <v>58</v>
      </c>
      <c r="D12" s="13" t="s">
        <v>59</v>
      </c>
      <c r="E12" s="13" t="s">
        <v>60</v>
      </c>
      <c r="F12" s="13" t="s">
        <v>61</v>
      </c>
      <c r="G12" s="13" t="s">
        <v>62</v>
      </c>
      <c r="H12" s="13" t="s">
        <v>53</v>
      </c>
      <c r="I12" s="12">
        <v>1</v>
      </c>
      <c r="J12" s="12">
        <v>65</v>
      </c>
      <c r="K12" s="12">
        <v>2</v>
      </c>
      <c r="L12" s="12" t="s">
        <v>23</v>
      </c>
      <c r="M12" s="14">
        <v>81.1</v>
      </c>
      <c r="N12" s="12">
        <f t="shared" si="0"/>
        <v>73.05</v>
      </c>
      <c r="O12" s="12">
        <f t="array" ref="O12">1+SUMPRODUCT(--($E$3:$E$196=$E12),--(($N$3:$N$196&gt;$N12)+(($N$3:$N$196=$N12)*($J$3:$J$196&gt;$J12))+(($N$3:$N$196=$N12)*($J$3:$J$196=$J12)*($H$3:$H$196&gt;$H12))&gt;0))</f>
        <v>1</v>
      </c>
      <c r="P12" s="12" t="s">
        <v>24</v>
      </c>
    </row>
    <row r="13" s="3" customFormat="1" ht="25" customHeight="1" spans="1:16">
      <c r="A13" s="12">
        <v>11</v>
      </c>
      <c r="B13" s="12">
        <v>20</v>
      </c>
      <c r="C13" s="12" t="s">
        <v>63</v>
      </c>
      <c r="D13" s="13" t="s">
        <v>59</v>
      </c>
      <c r="E13" s="13" t="s">
        <v>60</v>
      </c>
      <c r="F13" s="13" t="s">
        <v>64</v>
      </c>
      <c r="G13" s="13" t="s">
        <v>65</v>
      </c>
      <c r="H13" s="13" t="s">
        <v>44</v>
      </c>
      <c r="I13" s="12">
        <v>5</v>
      </c>
      <c r="J13" s="12">
        <v>65.95</v>
      </c>
      <c r="K13" s="12">
        <v>1</v>
      </c>
      <c r="L13" s="12" t="s">
        <v>23</v>
      </c>
      <c r="M13" s="14">
        <v>79.4</v>
      </c>
      <c r="N13" s="12">
        <f t="shared" si="0"/>
        <v>72.675</v>
      </c>
      <c r="O13" s="12">
        <f t="array" ref="O13">1+SUMPRODUCT(--($E$3:$E$196=$E13),--(($N$3:$N$196&gt;$N13)+(($N$3:$N$196=$N13)*($J$3:$J$196&gt;$J13))+(($N$3:$N$196=$N13)*($J$3:$J$196=$J13)*($H$3:$H$196&gt;$H13))&gt;0))</f>
        <v>2</v>
      </c>
      <c r="P13" s="12"/>
    </row>
    <row r="14" s="3" customFormat="1" ht="25" customHeight="1" spans="1:16">
      <c r="A14" s="12">
        <v>12</v>
      </c>
      <c r="B14" s="12">
        <v>8</v>
      </c>
      <c r="C14" s="12" t="s">
        <v>66</v>
      </c>
      <c r="D14" s="13" t="s">
        <v>59</v>
      </c>
      <c r="E14" s="13" t="s">
        <v>60</v>
      </c>
      <c r="F14" s="13" t="s">
        <v>67</v>
      </c>
      <c r="G14" s="13" t="s">
        <v>68</v>
      </c>
      <c r="H14" s="13" t="s">
        <v>28</v>
      </c>
      <c r="I14" s="12">
        <v>1</v>
      </c>
      <c r="J14" s="12">
        <v>62.5</v>
      </c>
      <c r="K14" s="12">
        <v>3</v>
      </c>
      <c r="L14" s="12" t="s">
        <v>23</v>
      </c>
      <c r="M14" s="14">
        <v>78.3</v>
      </c>
      <c r="N14" s="12">
        <f t="shared" si="0"/>
        <v>70.4</v>
      </c>
      <c r="O14" s="12">
        <f t="array" ref="O14">1+SUMPRODUCT(--($E$3:$E$196=$E14),--(($N$3:$N$196&gt;$N14)+(($N$3:$N$196=$N14)*($J$3:$J$196&gt;$J14))+(($N$3:$N$196=$N14)*($J$3:$J$196=$J14)*($H$3:$H$196&gt;$H14))&gt;0))</f>
        <v>3</v>
      </c>
      <c r="P14" s="12"/>
    </row>
    <row r="15" s="3" customFormat="1" ht="25" customHeight="1" spans="1:16">
      <c r="A15" s="12">
        <v>13</v>
      </c>
      <c r="B15" s="12">
        <v>11</v>
      </c>
      <c r="C15" s="12" t="s">
        <v>69</v>
      </c>
      <c r="D15" s="13" t="s">
        <v>70</v>
      </c>
      <c r="E15" s="13" t="s">
        <v>71</v>
      </c>
      <c r="F15" s="13" t="s">
        <v>72</v>
      </c>
      <c r="G15" s="13" t="s">
        <v>22</v>
      </c>
      <c r="H15" s="13" t="s">
        <v>73</v>
      </c>
      <c r="I15" s="12">
        <v>1</v>
      </c>
      <c r="J15" s="12">
        <v>68.75</v>
      </c>
      <c r="K15" s="12">
        <v>1</v>
      </c>
      <c r="L15" s="12" t="s">
        <v>23</v>
      </c>
      <c r="M15" s="14">
        <v>77.3</v>
      </c>
      <c r="N15" s="12">
        <f t="shared" si="0"/>
        <v>73.025</v>
      </c>
      <c r="O15" s="12">
        <f t="array" ref="O15">1+SUMPRODUCT(--($E$3:$E$196=$E15),--(($N$3:$N$196&gt;$N15)+(($N$3:$N$196=$N15)*($J$3:$J$196&gt;$J15))+(($N$3:$N$196=$N15)*($J$3:$J$196=$J15)*($H$3:$H$196&gt;$H15))&gt;0))</f>
        <v>1</v>
      </c>
      <c r="P15" s="12" t="s">
        <v>24</v>
      </c>
    </row>
    <row r="16" s="3" customFormat="1" ht="25" customHeight="1" spans="1:16">
      <c r="A16" s="12">
        <v>14</v>
      </c>
      <c r="B16" s="12">
        <v>32</v>
      </c>
      <c r="C16" s="12" t="s">
        <v>74</v>
      </c>
      <c r="D16" s="13" t="s">
        <v>70</v>
      </c>
      <c r="E16" s="13" t="s">
        <v>71</v>
      </c>
      <c r="F16" s="13" t="s">
        <v>75</v>
      </c>
      <c r="G16" s="13" t="s">
        <v>76</v>
      </c>
      <c r="H16" s="13" t="s">
        <v>77</v>
      </c>
      <c r="I16" s="12"/>
      <c r="J16" s="12">
        <v>64.95</v>
      </c>
      <c r="K16" s="12">
        <v>3</v>
      </c>
      <c r="L16" s="12" t="s">
        <v>23</v>
      </c>
      <c r="M16" s="14">
        <v>79.1</v>
      </c>
      <c r="N16" s="12">
        <f t="shared" si="0"/>
        <v>72.025</v>
      </c>
      <c r="O16" s="12">
        <f t="array" ref="O16">1+SUMPRODUCT(--($E$3:$E$196=$E16),--(($N$3:$N$196&gt;$N16)+(($N$3:$N$196=$N16)*($J$3:$J$196&gt;$J16))+(($N$3:$N$196=$N16)*($J$3:$J$196=$J16)*($H$3:$H$196&gt;$H16))&gt;0))</f>
        <v>2</v>
      </c>
      <c r="P16" s="12"/>
    </row>
    <row r="17" s="3" customFormat="1" ht="25" customHeight="1" spans="1:16">
      <c r="A17" s="12">
        <v>15</v>
      </c>
      <c r="B17" s="12">
        <v>23</v>
      </c>
      <c r="C17" s="12" t="s">
        <v>78</v>
      </c>
      <c r="D17" s="13" t="s">
        <v>79</v>
      </c>
      <c r="E17" s="13" t="s">
        <v>80</v>
      </c>
      <c r="F17" s="13" t="s">
        <v>81</v>
      </c>
      <c r="G17" s="13" t="s">
        <v>82</v>
      </c>
      <c r="H17" s="13" t="s">
        <v>83</v>
      </c>
      <c r="I17" s="12"/>
      <c r="J17" s="12">
        <v>72</v>
      </c>
      <c r="K17" s="12">
        <v>1</v>
      </c>
      <c r="L17" s="12" t="s">
        <v>23</v>
      </c>
      <c r="M17" s="14">
        <v>83.8</v>
      </c>
      <c r="N17" s="12">
        <f t="shared" si="0"/>
        <v>77.9</v>
      </c>
      <c r="O17" s="12">
        <f t="array" ref="O17">1+SUMPRODUCT(--($E$3:$E$196=$E17),--(($N$3:$N$196&gt;$N17)+(($N$3:$N$196=$N17)*($J$3:$J$196&gt;$J17))+(($N$3:$N$196=$N17)*($J$3:$J$196=$J17)*($H$3:$H$196&gt;$H17))&gt;0))</f>
        <v>1</v>
      </c>
      <c r="P17" s="12" t="s">
        <v>24</v>
      </c>
    </row>
    <row r="18" s="3" customFormat="1" ht="25" customHeight="1" spans="1:16">
      <c r="A18" s="12">
        <v>16</v>
      </c>
      <c r="B18" s="12">
        <v>13</v>
      </c>
      <c r="C18" s="12" t="s">
        <v>84</v>
      </c>
      <c r="D18" s="13" t="s">
        <v>79</v>
      </c>
      <c r="E18" s="13" t="s">
        <v>80</v>
      </c>
      <c r="F18" s="13" t="s">
        <v>85</v>
      </c>
      <c r="G18" s="13" t="s">
        <v>83</v>
      </c>
      <c r="H18" s="13" t="s">
        <v>86</v>
      </c>
      <c r="I18" s="12"/>
      <c r="J18" s="12">
        <v>68</v>
      </c>
      <c r="K18" s="12">
        <v>4</v>
      </c>
      <c r="L18" s="12" t="s">
        <v>23</v>
      </c>
      <c r="M18" s="14">
        <v>82.5</v>
      </c>
      <c r="N18" s="12">
        <f t="shared" si="0"/>
        <v>75.25</v>
      </c>
      <c r="O18" s="12">
        <f t="array" ref="O18">1+SUMPRODUCT(--($E$3:$E$196=$E18),--(($N$3:$N$196&gt;$N18)+(($N$3:$N$196=$N18)*($J$3:$J$196&gt;$J18))+(($N$3:$N$196=$N18)*($J$3:$J$196=$J18)*($H$3:$H$196&gt;$H18))&gt;0))</f>
        <v>2</v>
      </c>
      <c r="P18" s="12" t="s">
        <v>24</v>
      </c>
    </row>
    <row r="19" s="3" customFormat="1" ht="25" customHeight="1" spans="1:16">
      <c r="A19" s="12">
        <v>17</v>
      </c>
      <c r="B19" s="12">
        <v>27</v>
      </c>
      <c r="C19" s="12" t="s">
        <v>87</v>
      </c>
      <c r="D19" s="13" t="s">
        <v>79</v>
      </c>
      <c r="E19" s="13" t="s">
        <v>80</v>
      </c>
      <c r="F19" s="13" t="s">
        <v>88</v>
      </c>
      <c r="G19" s="13" t="s">
        <v>83</v>
      </c>
      <c r="H19" s="13" t="s">
        <v>89</v>
      </c>
      <c r="I19" s="12"/>
      <c r="J19" s="12">
        <v>69.25</v>
      </c>
      <c r="K19" s="12">
        <v>2</v>
      </c>
      <c r="L19" s="12" t="s">
        <v>23</v>
      </c>
      <c r="M19" s="14">
        <v>80.4</v>
      </c>
      <c r="N19" s="12">
        <f t="shared" si="0"/>
        <v>74.825</v>
      </c>
      <c r="O19" s="12">
        <f t="array" ref="O19">1+SUMPRODUCT(--($E$3:$E$196=$E19),--(($N$3:$N$196&gt;$N19)+(($N$3:$N$196=$N19)*($J$3:$J$196&gt;$J19))+(($N$3:$N$196=$N19)*($J$3:$J$196=$J19)*($H$3:$H$196&gt;$H19))&gt;0))</f>
        <v>3</v>
      </c>
      <c r="P19" s="12" t="s">
        <v>24</v>
      </c>
    </row>
    <row r="20" s="3" customFormat="1" ht="25" customHeight="1" spans="1:16">
      <c r="A20" s="12">
        <v>18</v>
      </c>
      <c r="B20" s="12">
        <v>24</v>
      </c>
      <c r="C20" s="12" t="s">
        <v>90</v>
      </c>
      <c r="D20" s="13" t="s">
        <v>79</v>
      </c>
      <c r="E20" s="13" t="s">
        <v>80</v>
      </c>
      <c r="F20" s="13" t="s">
        <v>91</v>
      </c>
      <c r="G20" s="13" t="s">
        <v>92</v>
      </c>
      <c r="H20" s="13" t="s">
        <v>86</v>
      </c>
      <c r="I20" s="12"/>
      <c r="J20" s="12">
        <v>67.8</v>
      </c>
      <c r="K20" s="12">
        <v>5</v>
      </c>
      <c r="L20" s="12" t="s">
        <v>23</v>
      </c>
      <c r="M20" s="14">
        <v>81.8</v>
      </c>
      <c r="N20" s="12">
        <f t="shared" si="0"/>
        <v>74.8</v>
      </c>
      <c r="O20" s="12">
        <f t="array" ref="O20">1+SUMPRODUCT(--($E$3:$E$196=$E20),--(($N$3:$N$196&gt;$N20)+(($N$3:$N$196=$N20)*($J$3:$J$196&gt;$J20))+(($N$3:$N$196=$N20)*($J$3:$J$196=$J20)*($H$3:$H$196&gt;$H20))&gt;0))</f>
        <v>4</v>
      </c>
      <c r="P20" s="12"/>
    </row>
    <row r="21" s="3" customFormat="1" ht="25" customHeight="1" spans="1:16">
      <c r="A21" s="12">
        <v>19</v>
      </c>
      <c r="B21" s="12">
        <v>31</v>
      </c>
      <c r="C21" s="12" t="s">
        <v>93</v>
      </c>
      <c r="D21" s="13" t="s">
        <v>79</v>
      </c>
      <c r="E21" s="13" t="s">
        <v>80</v>
      </c>
      <c r="F21" s="13" t="s">
        <v>94</v>
      </c>
      <c r="G21" s="13" t="s">
        <v>95</v>
      </c>
      <c r="H21" s="13" t="s">
        <v>96</v>
      </c>
      <c r="I21" s="12">
        <v>1</v>
      </c>
      <c r="J21" s="12">
        <v>65.95</v>
      </c>
      <c r="K21" s="12">
        <v>7</v>
      </c>
      <c r="L21" s="12" t="s">
        <v>23</v>
      </c>
      <c r="M21" s="14">
        <v>83.6</v>
      </c>
      <c r="N21" s="12">
        <f t="shared" si="0"/>
        <v>74.775</v>
      </c>
      <c r="O21" s="12">
        <f t="array" ref="O21">1+SUMPRODUCT(--($E$3:$E$196=$E21),--(($N$3:$N$196&gt;$N21)+(($N$3:$N$196=$N21)*($J$3:$J$196&gt;$J21))+(($N$3:$N$196=$N21)*($J$3:$J$196=$J21)*($H$3:$H$196&gt;$H21))&gt;0))</f>
        <v>5</v>
      </c>
      <c r="P21" s="12"/>
    </row>
    <row r="22" s="3" customFormat="1" ht="25" customHeight="1" spans="1:16">
      <c r="A22" s="12">
        <v>20</v>
      </c>
      <c r="B22" s="12">
        <v>1</v>
      </c>
      <c r="C22" s="12" t="s">
        <v>97</v>
      </c>
      <c r="D22" s="13" t="s">
        <v>79</v>
      </c>
      <c r="E22" s="13" t="s">
        <v>80</v>
      </c>
      <c r="F22" s="13" t="s">
        <v>98</v>
      </c>
      <c r="G22" s="13" t="s">
        <v>22</v>
      </c>
      <c r="H22" s="13" t="s">
        <v>50</v>
      </c>
      <c r="I22" s="12"/>
      <c r="J22" s="12">
        <v>67.25</v>
      </c>
      <c r="K22" s="12">
        <v>6</v>
      </c>
      <c r="L22" s="12" t="s">
        <v>23</v>
      </c>
      <c r="M22" s="14">
        <v>82.2</v>
      </c>
      <c r="N22" s="12">
        <f t="shared" si="0"/>
        <v>74.725</v>
      </c>
      <c r="O22" s="12">
        <f t="array" ref="O22">1+SUMPRODUCT(--($E$3:$E$196=$E22),--(($N$3:$N$196&gt;$N22)+(($N$3:$N$196=$N22)*($J$3:$J$196&gt;$J22))+(($N$3:$N$196=$N22)*($J$3:$J$196=$J22)*($H$3:$H$196&gt;$H22))&gt;0))</f>
        <v>6</v>
      </c>
      <c r="P22" s="12"/>
    </row>
    <row r="23" s="3" customFormat="1" ht="25" customHeight="1" spans="1:16">
      <c r="A23" s="12">
        <v>21</v>
      </c>
      <c r="B23" s="12">
        <v>25</v>
      </c>
      <c r="C23" s="12" t="s">
        <v>99</v>
      </c>
      <c r="D23" s="13" t="s">
        <v>79</v>
      </c>
      <c r="E23" s="13" t="s">
        <v>80</v>
      </c>
      <c r="F23" s="13" t="s">
        <v>100</v>
      </c>
      <c r="G23" s="13" t="s">
        <v>101</v>
      </c>
      <c r="H23" s="13" t="s">
        <v>102</v>
      </c>
      <c r="I23" s="12">
        <v>5</v>
      </c>
      <c r="J23" s="12">
        <v>69.25</v>
      </c>
      <c r="K23" s="12">
        <v>2</v>
      </c>
      <c r="L23" s="12" t="s">
        <v>23</v>
      </c>
      <c r="M23" s="14">
        <v>79.4</v>
      </c>
      <c r="N23" s="12">
        <f t="shared" si="0"/>
        <v>74.325</v>
      </c>
      <c r="O23" s="12">
        <f t="array" ref="O23">1+SUMPRODUCT(--($E$3:$E$196=$E23),--(($N$3:$N$196&gt;$N23)+(($N$3:$N$196=$N23)*($J$3:$J$196&gt;$J23))+(($N$3:$N$196=$N23)*($J$3:$J$196=$J23)*($H$3:$H$196&gt;$H23))&gt;0))</f>
        <v>7</v>
      </c>
      <c r="P23" s="12"/>
    </row>
    <row r="24" s="3" customFormat="1" ht="25" customHeight="1" spans="1:16">
      <c r="A24" s="12">
        <v>22</v>
      </c>
      <c r="B24" s="12">
        <v>10</v>
      </c>
      <c r="C24" s="12" t="s">
        <v>103</v>
      </c>
      <c r="D24" s="13" t="s">
        <v>79</v>
      </c>
      <c r="E24" s="13" t="s">
        <v>80</v>
      </c>
      <c r="F24" s="13" t="s">
        <v>104</v>
      </c>
      <c r="G24" s="13" t="s">
        <v>105</v>
      </c>
      <c r="H24" s="13" t="s">
        <v>106</v>
      </c>
      <c r="I24" s="12"/>
      <c r="J24" s="12">
        <v>65.1</v>
      </c>
      <c r="K24" s="12">
        <v>9</v>
      </c>
      <c r="L24" s="12" t="s">
        <v>23</v>
      </c>
      <c r="M24" s="14">
        <v>80</v>
      </c>
      <c r="N24" s="12">
        <f t="shared" si="0"/>
        <v>72.55</v>
      </c>
      <c r="O24" s="12">
        <f t="array" ref="O24">1+SUMPRODUCT(--($E$3:$E$196=$E24),--(($N$3:$N$196&gt;$N24)+(($N$3:$N$196=$N24)*($J$3:$J$196&gt;$J24))+(($N$3:$N$196=$N24)*($J$3:$J$196=$J24)*($H$3:$H$196&gt;$H24))&gt;0))</f>
        <v>8</v>
      </c>
      <c r="P24" s="12"/>
    </row>
    <row r="25" s="3" customFormat="1" ht="25" customHeight="1" spans="1:16">
      <c r="A25" s="12">
        <v>23</v>
      </c>
      <c r="B25" s="12">
        <v>21</v>
      </c>
      <c r="C25" s="12" t="s">
        <v>107</v>
      </c>
      <c r="D25" s="13" t="s">
        <v>79</v>
      </c>
      <c r="E25" s="13" t="s">
        <v>80</v>
      </c>
      <c r="F25" s="13" t="s">
        <v>108</v>
      </c>
      <c r="G25" s="13" t="s">
        <v>109</v>
      </c>
      <c r="H25" s="13" t="s">
        <v>110</v>
      </c>
      <c r="I25" s="12"/>
      <c r="J25" s="12">
        <v>65.9</v>
      </c>
      <c r="K25" s="12">
        <v>8</v>
      </c>
      <c r="L25" s="12" t="s">
        <v>23</v>
      </c>
      <c r="M25" s="14">
        <v>79</v>
      </c>
      <c r="N25" s="12">
        <f t="shared" si="0"/>
        <v>72.45</v>
      </c>
      <c r="O25" s="12">
        <f t="array" ref="O25">1+SUMPRODUCT(--($E$3:$E$196=$E25),--(($N$3:$N$196&gt;$N25)+(($N$3:$N$196=$N25)*($J$3:$J$196&gt;$J25))+(($N$3:$N$196=$N25)*($J$3:$J$196=$J25)*($H$3:$H$196&gt;$H25))&gt;0))</f>
        <v>9</v>
      </c>
      <c r="P25" s="12"/>
    </row>
    <row r="26" s="3" customFormat="1" ht="25" customHeight="1" spans="1:16">
      <c r="A26" s="12">
        <v>24</v>
      </c>
      <c r="B26" s="12">
        <v>4</v>
      </c>
      <c r="C26" s="12" t="s">
        <v>111</v>
      </c>
      <c r="D26" s="13" t="s">
        <v>112</v>
      </c>
      <c r="E26" s="13" t="s">
        <v>113</v>
      </c>
      <c r="F26" s="13" t="s">
        <v>114</v>
      </c>
      <c r="G26" s="13" t="s">
        <v>115</v>
      </c>
      <c r="H26" s="13" t="s">
        <v>22</v>
      </c>
      <c r="I26" s="12"/>
      <c r="J26" s="12">
        <v>64.2</v>
      </c>
      <c r="K26" s="12">
        <v>2</v>
      </c>
      <c r="L26" s="12" t="s">
        <v>23</v>
      </c>
      <c r="M26" s="14">
        <v>83.7</v>
      </c>
      <c r="N26" s="12">
        <f t="shared" si="0"/>
        <v>73.95</v>
      </c>
      <c r="O26" s="12">
        <f t="array" ref="O26">1+SUMPRODUCT(--($E$3:$E$196=$E26),--(($N$3:$N$196&gt;$N26)+(($N$3:$N$196=$N26)*($J$3:$J$196&gt;$J26))+(($N$3:$N$196=$N26)*($J$3:$J$196=$J26)*($H$3:$H$196&gt;$H26))&gt;0))</f>
        <v>1</v>
      </c>
      <c r="P26" s="12" t="s">
        <v>24</v>
      </c>
    </row>
    <row r="27" s="3" customFormat="1" ht="25" customHeight="1" spans="1:16">
      <c r="A27" s="12">
        <v>25</v>
      </c>
      <c r="B27" s="12">
        <v>3</v>
      </c>
      <c r="C27" s="12" t="s">
        <v>116</v>
      </c>
      <c r="D27" s="13" t="s">
        <v>112</v>
      </c>
      <c r="E27" s="13" t="s">
        <v>113</v>
      </c>
      <c r="F27" s="13" t="s">
        <v>117</v>
      </c>
      <c r="G27" s="13" t="s">
        <v>118</v>
      </c>
      <c r="H27" s="13" t="s">
        <v>119</v>
      </c>
      <c r="I27" s="12"/>
      <c r="J27" s="12">
        <v>65.45</v>
      </c>
      <c r="K27" s="12">
        <v>1</v>
      </c>
      <c r="L27" s="12" t="s">
        <v>23</v>
      </c>
      <c r="M27" s="14">
        <v>78.3</v>
      </c>
      <c r="N27" s="12">
        <f t="shared" si="0"/>
        <v>71.875</v>
      </c>
      <c r="O27" s="12">
        <f t="array" ref="O27">1+SUMPRODUCT(--($E$3:$E$196=$E27),--(($N$3:$N$196&gt;$N27)+(($N$3:$N$196=$N27)*($J$3:$J$196&gt;$J27))+(($N$3:$N$196=$N27)*($J$3:$J$196=$J27)*($H$3:$H$196&gt;$H27))&gt;0))</f>
        <v>2</v>
      </c>
      <c r="P27" s="12"/>
    </row>
    <row r="28" s="3" customFormat="1" ht="25" customHeight="1" spans="1:16">
      <c r="A28" s="12">
        <v>26</v>
      </c>
      <c r="B28" s="12">
        <v>5</v>
      </c>
      <c r="C28" s="12" t="s">
        <v>120</v>
      </c>
      <c r="D28" s="13" t="s">
        <v>112</v>
      </c>
      <c r="E28" s="13" t="s">
        <v>113</v>
      </c>
      <c r="F28" s="13" t="s">
        <v>121</v>
      </c>
      <c r="G28" s="13" t="s">
        <v>122</v>
      </c>
      <c r="H28" s="13" t="s">
        <v>44</v>
      </c>
      <c r="I28" s="12"/>
      <c r="J28" s="12">
        <v>62.05</v>
      </c>
      <c r="K28" s="12">
        <v>3</v>
      </c>
      <c r="L28" s="12" t="s">
        <v>23</v>
      </c>
      <c r="M28" s="14">
        <v>78.7</v>
      </c>
      <c r="N28" s="12">
        <f t="shared" si="0"/>
        <v>70.375</v>
      </c>
      <c r="O28" s="12">
        <f t="array" ref="O28">1+SUMPRODUCT(--($E$3:$E$196=$E28),--(($N$3:$N$196&gt;$N28)+(($N$3:$N$196=$N28)*($J$3:$J$196&gt;$J28))+(($N$3:$N$196=$N28)*($J$3:$J$196=$J28)*($H$3:$H$196&gt;$H28))&gt;0))</f>
        <v>3</v>
      </c>
      <c r="P28" s="12"/>
    </row>
    <row r="29" s="3" customFormat="1" ht="25" customHeight="1" spans="1:16">
      <c r="A29" s="12">
        <v>27</v>
      </c>
      <c r="B29" s="12">
        <v>18</v>
      </c>
      <c r="C29" s="12" t="s">
        <v>123</v>
      </c>
      <c r="D29" s="13" t="s">
        <v>124</v>
      </c>
      <c r="E29" s="13" t="s">
        <v>125</v>
      </c>
      <c r="F29" s="13" t="s">
        <v>126</v>
      </c>
      <c r="G29" s="13" t="s">
        <v>127</v>
      </c>
      <c r="H29" s="13" t="s">
        <v>102</v>
      </c>
      <c r="I29" s="12">
        <v>1</v>
      </c>
      <c r="J29" s="12">
        <v>64.15</v>
      </c>
      <c r="K29" s="12">
        <v>1</v>
      </c>
      <c r="L29" s="12" t="s">
        <v>23</v>
      </c>
      <c r="M29" s="14">
        <v>78.9</v>
      </c>
      <c r="N29" s="12">
        <f t="shared" si="0"/>
        <v>71.525</v>
      </c>
      <c r="O29" s="12">
        <f t="array" ref="O29">1+SUMPRODUCT(--($E$3:$E$196=$E29),--(($N$3:$N$196&gt;$N29)+(($N$3:$N$196=$N29)*($J$3:$J$196&gt;$J29))+(($N$3:$N$196=$N29)*($J$3:$J$196=$J29)*($H$3:$H$196&gt;$H29))&gt;0))</f>
        <v>1</v>
      </c>
      <c r="P29" s="12" t="s">
        <v>24</v>
      </c>
    </row>
    <row r="30" s="3" customFormat="1" ht="25" customHeight="1" spans="1:16">
      <c r="A30" s="12">
        <v>28</v>
      </c>
      <c r="B30" s="12">
        <v>29</v>
      </c>
      <c r="C30" s="12" t="s">
        <v>128</v>
      </c>
      <c r="D30" s="13" t="s">
        <v>124</v>
      </c>
      <c r="E30" s="13" t="s">
        <v>125</v>
      </c>
      <c r="F30" s="13" t="s">
        <v>129</v>
      </c>
      <c r="G30" s="13" t="s">
        <v>130</v>
      </c>
      <c r="H30" s="13" t="s">
        <v>106</v>
      </c>
      <c r="I30" s="12"/>
      <c r="J30" s="12">
        <v>62.3</v>
      </c>
      <c r="K30" s="12">
        <v>2</v>
      </c>
      <c r="L30" s="12" t="s">
        <v>23</v>
      </c>
      <c r="M30" s="14">
        <v>77.4</v>
      </c>
      <c r="N30" s="12">
        <f t="shared" si="0"/>
        <v>69.85</v>
      </c>
      <c r="O30" s="12">
        <f t="array" ref="O30">1+SUMPRODUCT(--($E$3:$E$196=$E30),--(($N$3:$N$196&gt;$N30)+(($N$3:$N$196=$N30)*($J$3:$J$196&gt;$J30))+(($N$3:$N$196=$N30)*($J$3:$J$196=$J30)*($H$3:$H$196&gt;$H30))&gt;0))</f>
        <v>2</v>
      </c>
      <c r="P30" s="12"/>
    </row>
    <row r="31" s="3" customFormat="1" ht="25" customHeight="1" spans="1:16">
      <c r="A31" s="12">
        <v>29</v>
      </c>
      <c r="B31" s="12">
        <v>6</v>
      </c>
      <c r="C31" s="12" t="s">
        <v>131</v>
      </c>
      <c r="D31" s="13" t="s">
        <v>124</v>
      </c>
      <c r="E31" s="13" t="s">
        <v>125</v>
      </c>
      <c r="F31" s="13" t="s">
        <v>132</v>
      </c>
      <c r="G31" s="13" t="s">
        <v>133</v>
      </c>
      <c r="H31" s="13" t="s">
        <v>73</v>
      </c>
      <c r="I31" s="12"/>
      <c r="J31" s="12">
        <v>60.75</v>
      </c>
      <c r="K31" s="12">
        <v>3</v>
      </c>
      <c r="L31" s="12" t="s">
        <v>23</v>
      </c>
      <c r="M31" s="14">
        <v>73.8</v>
      </c>
      <c r="N31" s="12">
        <f t="shared" si="0"/>
        <v>67.275</v>
      </c>
      <c r="O31" s="12">
        <f t="array" ref="O31">1+SUMPRODUCT(--($E$3:$E$196=$E31),--(($N$3:$N$196&gt;$N31)+(($N$3:$N$196=$N31)*($J$3:$J$196&gt;$J31))+(($N$3:$N$196=$N31)*($J$3:$J$196=$J31)*($H$3:$H$196&gt;$H31))&gt;0))</f>
        <v>3</v>
      </c>
      <c r="P31" s="12"/>
    </row>
    <row r="32" s="3" customFormat="1" ht="25" customHeight="1" spans="1:16">
      <c r="A32" s="12">
        <v>30</v>
      </c>
      <c r="B32" s="12">
        <v>15</v>
      </c>
      <c r="C32" s="12" t="s">
        <v>134</v>
      </c>
      <c r="D32" s="13" t="s">
        <v>135</v>
      </c>
      <c r="E32" s="13" t="s">
        <v>136</v>
      </c>
      <c r="F32" s="13" t="s">
        <v>137</v>
      </c>
      <c r="G32" s="13" t="s">
        <v>138</v>
      </c>
      <c r="H32" s="13" t="s">
        <v>53</v>
      </c>
      <c r="I32" s="12"/>
      <c r="J32" s="12">
        <v>70.7</v>
      </c>
      <c r="K32" s="12">
        <v>1</v>
      </c>
      <c r="L32" s="12" t="s">
        <v>23</v>
      </c>
      <c r="M32" s="14">
        <v>81.2</v>
      </c>
      <c r="N32" s="12">
        <f t="shared" si="0"/>
        <v>75.95</v>
      </c>
      <c r="O32" s="12">
        <f t="array" ref="O32">1+SUMPRODUCT(--($E$3:$E$196=$E32),--(($N$3:$N$196&gt;$N32)+(($N$3:$N$196=$N32)*($J$3:$J$196&gt;$J32))+(($N$3:$N$196=$N32)*($J$3:$J$196=$J32)*($H$3:$H$196&gt;$H32))&gt;0))</f>
        <v>1</v>
      </c>
      <c r="P32" s="12" t="s">
        <v>24</v>
      </c>
    </row>
    <row r="33" s="3" customFormat="1" ht="25" customHeight="1" spans="1:16">
      <c r="A33" s="12">
        <v>31</v>
      </c>
      <c r="B33" s="12">
        <v>22</v>
      </c>
      <c r="C33" s="12" t="s">
        <v>139</v>
      </c>
      <c r="D33" s="13" t="s">
        <v>135</v>
      </c>
      <c r="E33" s="13" t="s">
        <v>136</v>
      </c>
      <c r="F33" s="13" t="s">
        <v>140</v>
      </c>
      <c r="G33" s="13" t="s">
        <v>141</v>
      </c>
      <c r="H33" s="13" t="s">
        <v>101</v>
      </c>
      <c r="I33" s="12">
        <v>4</v>
      </c>
      <c r="J33" s="12">
        <v>62.5</v>
      </c>
      <c r="K33" s="12">
        <v>3</v>
      </c>
      <c r="L33" s="12" t="s">
        <v>23</v>
      </c>
      <c r="M33" s="14">
        <v>80</v>
      </c>
      <c r="N33" s="12">
        <f t="shared" si="0"/>
        <v>71.25</v>
      </c>
      <c r="O33" s="12">
        <f t="array" ref="O33">1+SUMPRODUCT(--($E$3:$E$196=$E33),--(($N$3:$N$196&gt;$N33)+(($N$3:$N$196=$N33)*($J$3:$J$196&gt;$J33))+(($N$3:$N$196=$N33)*($J$3:$J$196=$J33)*($H$3:$H$196&gt;$H33))&gt;0))</f>
        <v>2</v>
      </c>
      <c r="P33" s="12"/>
    </row>
    <row r="34" s="4" customFormat="1" ht="25" customHeight="1" spans="1:16">
      <c r="A34" s="12">
        <v>32</v>
      </c>
      <c r="B34" s="12">
        <v>12</v>
      </c>
      <c r="C34" s="12" t="s">
        <v>142</v>
      </c>
      <c r="D34" s="13" t="s">
        <v>135</v>
      </c>
      <c r="E34" s="13" t="s">
        <v>136</v>
      </c>
      <c r="F34" s="13" t="s">
        <v>143</v>
      </c>
      <c r="G34" s="13" t="s">
        <v>115</v>
      </c>
      <c r="H34" s="13" t="s">
        <v>50</v>
      </c>
      <c r="I34" s="12"/>
      <c r="J34" s="12">
        <v>63.45</v>
      </c>
      <c r="K34" s="12">
        <v>2</v>
      </c>
      <c r="L34" s="12" t="s">
        <v>23</v>
      </c>
      <c r="M34" s="14">
        <v>77.4</v>
      </c>
      <c r="N34" s="12">
        <f t="shared" si="0"/>
        <v>70.425</v>
      </c>
      <c r="O34" s="12">
        <f t="array" ref="O34">1+SUMPRODUCT(--($E$3:$E$196=$E34),--(($N$3:$N$196&gt;$N34)+(($N$3:$N$196=$N34)*($J$3:$J$196&gt;$J34))+(($N$3:$N$196=$N34)*($J$3:$J$196=$J34)*($H$3:$H$196&gt;$H34))&gt;0))</f>
        <v>3</v>
      </c>
      <c r="P34" s="12"/>
    </row>
    <row r="35" s="3" customFormat="1" ht="24" customHeight="1" spans="1:16">
      <c r="A35" s="12">
        <v>33</v>
      </c>
      <c r="B35" s="12">
        <v>9</v>
      </c>
      <c r="C35" s="12" t="s">
        <v>144</v>
      </c>
      <c r="D35" s="13" t="s">
        <v>145</v>
      </c>
      <c r="E35" s="13" t="s">
        <v>146</v>
      </c>
      <c r="F35" s="13" t="s">
        <v>147</v>
      </c>
      <c r="G35" s="13" t="s">
        <v>49</v>
      </c>
      <c r="H35" s="13" t="s">
        <v>50</v>
      </c>
      <c r="I35" s="12">
        <v>1</v>
      </c>
      <c r="J35" s="12">
        <v>63.85</v>
      </c>
      <c r="K35" s="12">
        <v>3</v>
      </c>
      <c r="L35" s="12" t="s">
        <v>148</v>
      </c>
      <c r="M35" s="14">
        <v>82</v>
      </c>
      <c r="N35" s="12">
        <f t="shared" si="0"/>
        <v>72.925</v>
      </c>
      <c r="O35" s="12">
        <f t="array" ref="O35">1+SUMPRODUCT(--($E$3:$E$196=$E35),--(($N$3:$N$196&gt;$N35)+(($N$3:$N$196=$N35)*($J$3:$J$196&gt;$J35))+(($N$3:$N$196=$N35)*($J$3:$J$196=$J35)*($H$3:$H$196&gt;$H35))&gt;0))</f>
        <v>1</v>
      </c>
      <c r="P35" s="12" t="s">
        <v>24</v>
      </c>
    </row>
    <row r="36" s="3" customFormat="1" ht="24" customHeight="1" spans="1:16">
      <c r="A36" s="12">
        <v>34</v>
      </c>
      <c r="B36" s="12">
        <v>20</v>
      </c>
      <c r="C36" s="12" t="s">
        <v>149</v>
      </c>
      <c r="D36" s="13" t="s">
        <v>145</v>
      </c>
      <c r="E36" s="13" t="s">
        <v>146</v>
      </c>
      <c r="F36" s="13" t="s">
        <v>150</v>
      </c>
      <c r="G36" s="13" t="s">
        <v>151</v>
      </c>
      <c r="H36" s="13" t="s">
        <v>86</v>
      </c>
      <c r="I36" s="12"/>
      <c r="J36" s="12">
        <v>64.6</v>
      </c>
      <c r="K36" s="12">
        <v>1</v>
      </c>
      <c r="L36" s="12" t="s">
        <v>148</v>
      </c>
      <c r="M36" s="14">
        <v>81</v>
      </c>
      <c r="N36" s="12">
        <f t="shared" si="0"/>
        <v>72.8</v>
      </c>
      <c r="O36" s="12">
        <f t="array" ref="O36">1+SUMPRODUCT(--($E$3:$E$196=$E36),--(($N$3:$N$196&gt;$N36)+(($N$3:$N$196=$N36)*($J$3:$J$196&gt;$J36))+(($N$3:$N$196=$N36)*($J$3:$J$196=$J36)*($H$3:$H$196&gt;$H36))&gt;0))</f>
        <v>2</v>
      </c>
      <c r="P36" s="12"/>
    </row>
    <row r="37" s="3" customFormat="1" ht="24" customHeight="1" spans="1:16">
      <c r="A37" s="12">
        <v>35</v>
      </c>
      <c r="B37" s="12">
        <v>1</v>
      </c>
      <c r="C37" s="12" t="s">
        <v>152</v>
      </c>
      <c r="D37" s="13" t="s">
        <v>145</v>
      </c>
      <c r="E37" s="13" t="s">
        <v>146</v>
      </c>
      <c r="F37" s="13" t="s">
        <v>153</v>
      </c>
      <c r="G37" s="13" t="s">
        <v>154</v>
      </c>
      <c r="H37" s="13" t="s">
        <v>102</v>
      </c>
      <c r="I37" s="12">
        <v>1</v>
      </c>
      <c r="J37" s="12">
        <v>63.95</v>
      </c>
      <c r="K37" s="12">
        <v>2</v>
      </c>
      <c r="L37" s="12" t="s">
        <v>148</v>
      </c>
      <c r="M37" s="14">
        <v>75.9</v>
      </c>
      <c r="N37" s="12">
        <f t="shared" si="0"/>
        <v>69.925</v>
      </c>
      <c r="O37" s="12">
        <f t="array" ref="O37">1+SUMPRODUCT(--($E$3:$E$196=$E37),--(($N$3:$N$196&gt;$N37)+(($N$3:$N$196=$N37)*($J$3:$J$196&gt;$J37))+(($N$3:$N$196=$N37)*($J$3:$J$196=$J37)*($H$3:$H$196&gt;$H37))&gt;0))</f>
        <v>3</v>
      </c>
      <c r="P37" s="12"/>
    </row>
    <row r="38" s="3" customFormat="1" ht="24" customHeight="1" spans="1:16">
      <c r="A38" s="12">
        <v>36</v>
      </c>
      <c r="B38" s="12">
        <v>13</v>
      </c>
      <c r="C38" s="12" t="s">
        <v>155</v>
      </c>
      <c r="D38" s="13" t="s">
        <v>156</v>
      </c>
      <c r="E38" s="13" t="s">
        <v>157</v>
      </c>
      <c r="F38" s="13" t="s">
        <v>158</v>
      </c>
      <c r="G38" s="13" t="s">
        <v>115</v>
      </c>
      <c r="H38" s="13" t="s">
        <v>159</v>
      </c>
      <c r="I38" s="12">
        <v>1</v>
      </c>
      <c r="J38" s="12">
        <v>63.7</v>
      </c>
      <c r="K38" s="12">
        <v>1</v>
      </c>
      <c r="L38" s="12" t="s">
        <v>148</v>
      </c>
      <c r="M38" s="14">
        <v>77.36</v>
      </c>
      <c r="N38" s="12">
        <f t="shared" si="0"/>
        <v>70.53</v>
      </c>
      <c r="O38" s="12">
        <f t="array" ref="O38">1+SUMPRODUCT(--($E$3:$E$196=$E38),--(($N$3:$N$196&gt;$N38)+(($N$3:$N$196=$N38)*($J$3:$J$196&gt;$J38))+(($N$3:$N$196=$N38)*($J$3:$J$196=$J38)*($H$3:$H$196&gt;$H38))&gt;0))</f>
        <v>1</v>
      </c>
      <c r="P38" s="12" t="s">
        <v>24</v>
      </c>
    </row>
    <row r="39" s="3" customFormat="1" ht="24" customHeight="1" spans="1:16">
      <c r="A39" s="12">
        <v>37</v>
      </c>
      <c r="B39" s="12">
        <v>10</v>
      </c>
      <c r="C39" s="12" t="s">
        <v>160</v>
      </c>
      <c r="D39" s="13" t="s">
        <v>156</v>
      </c>
      <c r="E39" s="13" t="s">
        <v>157</v>
      </c>
      <c r="F39" s="13" t="s">
        <v>161</v>
      </c>
      <c r="G39" s="13" t="s">
        <v>162</v>
      </c>
      <c r="H39" s="13" t="s">
        <v>53</v>
      </c>
      <c r="I39" s="12"/>
      <c r="J39" s="12">
        <v>63.3</v>
      </c>
      <c r="K39" s="12">
        <v>2</v>
      </c>
      <c r="L39" s="12" t="s">
        <v>148</v>
      </c>
      <c r="M39" s="14">
        <v>77.7</v>
      </c>
      <c r="N39" s="12">
        <f t="shared" si="0"/>
        <v>70.5</v>
      </c>
      <c r="O39" s="12">
        <f t="array" ref="O39">1+SUMPRODUCT(--($E$3:$E$196=$E39),--(($N$3:$N$196&gt;$N39)+(($N$3:$N$196=$N39)*($J$3:$J$196&gt;$J39))+(($N$3:$N$196=$N39)*($J$3:$J$196=$J39)*($H$3:$H$196&gt;$H39))&gt;0))</f>
        <v>2</v>
      </c>
      <c r="P39" s="12"/>
    </row>
    <row r="40" s="3" customFormat="1" ht="24" customHeight="1" spans="1:16">
      <c r="A40" s="12">
        <v>38</v>
      </c>
      <c r="B40" s="12">
        <v>5</v>
      </c>
      <c r="C40" s="12" t="s">
        <v>163</v>
      </c>
      <c r="D40" s="13" t="s">
        <v>156</v>
      </c>
      <c r="E40" s="13" t="s">
        <v>157</v>
      </c>
      <c r="F40" s="13" t="s">
        <v>164</v>
      </c>
      <c r="G40" s="13" t="s">
        <v>165</v>
      </c>
      <c r="H40" s="13" t="s">
        <v>50</v>
      </c>
      <c r="I40" s="12"/>
      <c r="J40" s="12">
        <v>62.75</v>
      </c>
      <c r="K40" s="12">
        <v>3</v>
      </c>
      <c r="L40" s="12" t="s">
        <v>148</v>
      </c>
      <c r="M40" s="14">
        <v>77.64</v>
      </c>
      <c r="N40" s="12">
        <f t="shared" si="0"/>
        <v>70.195</v>
      </c>
      <c r="O40" s="12">
        <f t="array" ref="O40">1+SUMPRODUCT(--($E$3:$E$196=$E40),--(($N$3:$N$196&gt;$N40)+(($N$3:$N$196=$N40)*($J$3:$J$196&gt;$J40))+(($N$3:$N$196=$N40)*($J$3:$J$196=$J40)*($H$3:$H$196&gt;$H40))&gt;0))</f>
        <v>3</v>
      </c>
      <c r="P40" s="12"/>
    </row>
    <row r="41" s="3" customFormat="1" ht="24" customHeight="1" spans="1:16">
      <c r="A41" s="12">
        <v>39</v>
      </c>
      <c r="B41" s="12">
        <v>15</v>
      </c>
      <c r="C41" s="12" t="s">
        <v>166</v>
      </c>
      <c r="D41" s="13" t="s">
        <v>156</v>
      </c>
      <c r="E41" s="13" t="s">
        <v>167</v>
      </c>
      <c r="F41" s="13" t="s">
        <v>168</v>
      </c>
      <c r="G41" s="13" t="s">
        <v>169</v>
      </c>
      <c r="H41" s="13" t="s">
        <v>28</v>
      </c>
      <c r="I41" s="12">
        <v>1</v>
      </c>
      <c r="J41" s="12">
        <v>67.6</v>
      </c>
      <c r="K41" s="12">
        <v>1</v>
      </c>
      <c r="L41" s="12" t="s">
        <v>148</v>
      </c>
      <c r="M41" s="14">
        <v>79.3</v>
      </c>
      <c r="N41" s="12">
        <f t="shared" si="0"/>
        <v>73.45</v>
      </c>
      <c r="O41" s="12">
        <f t="array" ref="O41">1+SUMPRODUCT(--($E$3:$E$196=$E41),--(($N$3:$N$196&gt;$N41)+(($N$3:$N$196=$N41)*($J$3:$J$196&gt;$J41))+(($N$3:$N$196=$N41)*($J$3:$J$196=$J41)*($H$3:$H$196&gt;$H41))&gt;0))</f>
        <v>1</v>
      </c>
      <c r="P41" s="12" t="s">
        <v>24</v>
      </c>
    </row>
    <row r="42" s="3" customFormat="1" ht="24" customHeight="1" spans="1:16">
      <c r="A42" s="12">
        <v>40</v>
      </c>
      <c r="B42" s="12">
        <v>18</v>
      </c>
      <c r="C42" s="12" t="s">
        <v>170</v>
      </c>
      <c r="D42" s="13" t="s">
        <v>156</v>
      </c>
      <c r="E42" s="13" t="s">
        <v>167</v>
      </c>
      <c r="F42" s="13" t="s">
        <v>171</v>
      </c>
      <c r="G42" s="13" t="s">
        <v>57</v>
      </c>
      <c r="H42" s="13" t="s">
        <v>159</v>
      </c>
      <c r="I42" s="12"/>
      <c r="J42" s="12">
        <v>63.7</v>
      </c>
      <c r="K42" s="12">
        <v>2</v>
      </c>
      <c r="L42" s="12" t="s">
        <v>148</v>
      </c>
      <c r="M42" s="14">
        <v>79.8</v>
      </c>
      <c r="N42" s="12">
        <f t="shared" si="0"/>
        <v>71.75</v>
      </c>
      <c r="O42" s="12">
        <f t="array" ref="O42">1+SUMPRODUCT(--($E$3:$E$196=$E42),--(($N$3:$N$196&gt;$N42)+(($N$3:$N$196=$N42)*($J$3:$J$196&gt;$J42))+(($N$3:$N$196=$N42)*($J$3:$J$196=$J42)*($H$3:$H$196&gt;$H42))&gt;0))</f>
        <v>2</v>
      </c>
      <c r="P42" s="12"/>
    </row>
    <row r="43" s="3" customFormat="1" ht="24" customHeight="1" spans="1:16">
      <c r="A43" s="12">
        <v>41</v>
      </c>
      <c r="B43" s="12">
        <v>22</v>
      </c>
      <c r="C43" s="12" t="s">
        <v>172</v>
      </c>
      <c r="D43" s="13" t="s">
        <v>173</v>
      </c>
      <c r="E43" s="13" t="s">
        <v>174</v>
      </c>
      <c r="F43" s="13" t="s">
        <v>175</v>
      </c>
      <c r="G43" s="13" t="s">
        <v>176</v>
      </c>
      <c r="H43" s="13" t="s">
        <v>159</v>
      </c>
      <c r="I43" s="12">
        <v>1</v>
      </c>
      <c r="J43" s="12">
        <v>66.7</v>
      </c>
      <c r="K43" s="12">
        <v>1</v>
      </c>
      <c r="L43" s="12" t="s">
        <v>148</v>
      </c>
      <c r="M43" s="14">
        <v>80.04</v>
      </c>
      <c r="N43" s="12">
        <f t="shared" si="0"/>
        <v>73.37</v>
      </c>
      <c r="O43" s="12">
        <f t="array" ref="O43">1+SUMPRODUCT(--($E$3:$E$196=$E43),--(($N$3:$N$196&gt;$N43)+(($N$3:$N$196=$N43)*($J$3:$J$196&gt;$J43))+(($N$3:$N$196=$N43)*($J$3:$J$196=$J43)*($H$3:$H$196&gt;$H43))&gt;0))</f>
        <v>1</v>
      </c>
      <c r="P43" s="12" t="s">
        <v>24</v>
      </c>
    </row>
    <row r="44" s="3" customFormat="1" ht="24" customHeight="1" spans="1:16">
      <c r="A44" s="12">
        <v>42</v>
      </c>
      <c r="B44" s="12">
        <v>27</v>
      </c>
      <c r="C44" s="12" t="s">
        <v>177</v>
      </c>
      <c r="D44" s="13" t="s">
        <v>173</v>
      </c>
      <c r="E44" s="13" t="s">
        <v>174</v>
      </c>
      <c r="F44" s="13" t="s">
        <v>178</v>
      </c>
      <c r="G44" s="13" t="s">
        <v>115</v>
      </c>
      <c r="H44" s="13" t="s">
        <v>22</v>
      </c>
      <c r="I44" s="12">
        <v>1</v>
      </c>
      <c r="J44" s="12">
        <v>65.2</v>
      </c>
      <c r="K44" s="12">
        <v>2</v>
      </c>
      <c r="L44" s="12" t="s">
        <v>148</v>
      </c>
      <c r="M44" s="14">
        <v>74.2</v>
      </c>
      <c r="N44" s="12">
        <f t="shared" si="0"/>
        <v>69.7</v>
      </c>
      <c r="O44" s="12">
        <f t="array" ref="O44">1+SUMPRODUCT(--($E$3:$E$196=$E44),--(($N$3:$N$196&gt;$N44)+(($N$3:$N$196=$N44)*($J$3:$J$196&gt;$J44))+(($N$3:$N$196=$N44)*($J$3:$J$196=$J44)*($H$3:$H$196&gt;$H44))&gt;0))</f>
        <v>2</v>
      </c>
      <c r="P44" s="12"/>
    </row>
    <row r="45" s="3" customFormat="1" ht="24" customHeight="1" spans="1:16">
      <c r="A45" s="12">
        <v>43</v>
      </c>
      <c r="B45" s="12">
        <v>19</v>
      </c>
      <c r="C45" s="12" t="s">
        <v>179</v>
      </c>
      <c r="D45" s="13" t="s">
        <v>173</v>
      </c>
      <c r="E45" s="13" t="s">
        <v>174</v>
      </c>
      <c r="F45" s="13" t="s">
        <v>180</v>
      </c>
      <c r="G45" s="13" t="s">
        <v>181</v>
      </c>
      <c r="H45" s="13" t="s">
        <v>106</v>
      </c>
      <c r="I45" s="12">
        <v>1</v>
      </c>
      <c r="J45" s="12">
        <v>64.6</v>
      </c>
      <c r="K45" s="12">
        <v>3</v>
      </c>
      <c r="L45" s="12" t="s">
        <v>148</v>
      </c>
      <c r="M45" s="14">
        <v>73.9</v>
      </c>
      <c r="N45" s="12">
        <f t="shared" si="0"/>
        <v>69.25</v>
      </c>
      <c r="O45" s="12">
        <f t="array" ref="O45">1+SUMPRODUCT(--($E$3:$E$196=$E45),--(($N$3:$N$196&gt;$N45)+(($N$3:$N$196=$N45)*($J$3:$J$196&gt;$J45))+(($N$3:$N$196=$N45)*($J$3:$J$196=$J45)*($H$3:$H$196&gt;$H45))&gt;0))</f>
        <v>3</v>
      </c>
      <c r="P45" s="12"/>
    </row>
    <row r="46" s="3" customFormat="1" ht="24" customHeight="1" spans="1:16">
      <c r="A46" s="12">
        <v>44</v>
      </c>
      <c r="B46" s="12">
        <v>24</v>
      </c>
      <c r="C46" s="12" t="s">
        <v>182</v>
      </c>
      <c r="D46" s="13" t="s">
        <v>183</v>
      </c>
      <c r="E46" s="13" t="s">
        <v>184</v>
      </c>
      <c r="F46" s="13" t="s">
        <v>185</v>
      </c>
      <c r="G46" s="13" t="s">
        <v>186</v>
      </c>
      <c r="H46" s="13" t="s">
        <v>53</v>
      </c>
      <c r="I46" s="12">
        <v>1</v>
      </c>
      <c r="J46" s="12">
        <v>66.4</v>
      </c>
      <c r="K46" s="12">
        <v>2</v>
      </c>
      <c r="L46" s="12" t="s">
        <v>148</v>
      </c>
      <c r="M46" s="14">
        <v>82.06</v>
      </c>
      <c r="N46" s="12">
        <f t="shared" si="0"/>
        <v>74.23</v>
      </c>
      <c r="O46" s="12">
        <f t="array" ref="O46">1+SUMPRODUCT(--($E$3:$E$196=$E46),--(($N$3:$N$196&gt;$N46)+(($N$3:$N$196=$N46)*($J$3:$J$196&gt;$J46))+(($N$3:$N$196=$N46)*($J$3:$J$196=$J46)*($H$3:$H$196&gt;$H46))&gt;0))</f>
        <v>1</v>
      </c>
      <c r="P46" s="12" t="s">
        <v>24</v>
      </c>
    </row>
    <row r="47" s="3" customFormat="1" ht="24" customHeight="1" spans="1:16">
      <c r="A47" s="12">
        <v>45</v>
      </c>
      <c r="B47" s="12">
        <v>30</v>
      </c>
      <c r="C47" s="12" t="s">
        <v>187</v>
      </c>
      <c r="D47" s="13" t="s">
        <v>183</v>
      </c>
      <c r="E47" s="13" t="s">
        <v>184</v>
      </c>
      <c r="F47" s="13" t="s">
        <v>188</v>
      </c>
      <c r="G47" s="13" t="s">
        <v>189</v>
      </c>
      <c r="H47" s="13" t="s">
        <v>86</v>
      </c>
      <c r="I47" s="12"/>
      <c r="J47" s="12">
        <v>66.9</v>
      </c>
      <c r="K47" s="12">
        <v>1</v>
      </c>
      <c r="L47" s="12" t="s">
        <v>148</v>
      </c>
      <c r="M47" s="14">
        <v>81.2</v>
      </c>
      <c r="N47" s="12">
        <f t="shared" si="0"/>
        <v>74.05</v>
      </c>
      <c r="O47" s="12">
        <f t="array" ref="O47">1+SUMPRODUCT(--($E$3:$E$196=$E47),--(($N$3:$N$196&gt;$N47)+(($N$3:$N$196=$N47)*($J$3:$J$196&gt;$J47))+(($N$3:$N$196=$N47)*($J$3:$J$196=$J47)*($H$3:$H$196&gt;$H47))&gt;0))</f>
        <v>2</v>
      </c>
      <c r="P47" s="12"/>
    </row>
    <row r="48" s="3" customFormat="1" ht="24" customHeight="1" spans="1:16">
      <c r="A48" s="12">
        <v>46</v>
      </c>
      <c r="B48" s="12">
        <v>4</v>
      </c>
      <c r="C48" s="12" t="s">
        <v>190</v>
      </c>
      <c r="D48" s="13" t="s">
        <v>183</v>
      </c>
      <c r="E48" s="13" t="s">
        <v>184</v>
      </c>
      <c r="F48" s="13" t="s">
        <v>191</v>
      </c>
      <c r="G48" s="13" t="s">
        <v>192</v>
      </c>
      <c r="H48" s="13" t="s">
        <v>193</v>
      </c>
      <c r="I48" s="12">
        <v>1</v>
      </c>
      <c r="J48" s="12">
        <v>66.3</v>
      </c>
      <c r="K48" s="12">
        <v>3</v>
      </c>
      <c r="L48" s="12" t="s">
        <v>148</v>
      </c>
      <c r="M48" s="14">
        <v>77.36</v>
      </c>
      <c r="N48" s="12">
        <f t="shared" si="0"/>
        <v>71.83</v>
      </c>
      <c r="O48" s="12">
        <f t="array" ref="O48">1+SUMPRODUCT(--($E$3:$E$196=$E48),--(($N$3:$N$196&gt;$N48)+(($N$3:$N$196=$N48)*($J$3:$J$196&gt;$J48))+(($N$3:$N$196=$N48)*($J$3:$J$196=$J48)*($H$3:$H$196&gt;$H48))&gt;0))</f>
        <v>3</v>
      </c>
      <c r="P48" s="12"/>
    </row>
    <row r="49" s="3" customFormat="1" ht="24" customHeight="1" spans="1:16">
      <c r="A49" s="12">
        <v>47</v>
      </c>
      <c r="B49" s="12">
        <v>8</v>
      </c>
      <c r="C49" s="12" t="s">
        <v>194</v>
      </c>
      <c r="D49" s="13" t="s">
        <v>195</v>
      </c>
      <c r="E49" s="13" t="s">
        <v>196</v>
      </c>
      <c r="F49" s="13" t="s">
        <v>197</v>
      </c>
      <c r="G49" s="13" t="s">
        <v>198</v>
      </c>
      <c r="H49" s="13" t="s">
        <v>89</v>
      </c>
      <c r="I49" s="12"/>
      <c r="J49" s="12">
        <v>61.55</v>
      </c>
      <c r="K49" s="12">
        <v>1</v>
      </c>
      <c r="L49" s="12" t="s">
        <v>148</v>
      </c>
      <c r="M49" s="14">
        <v>80.7</v>
      </c>
      <c r="N49" s="12">
        <f t="shared" si="0"/>
        <v>71.125</v>
      </c>
      <c r="O49" s="12">
        <f t="array" ref="O49">1+SUMPRODUCT(--($E$3:$E$196=$E49),--(($N$3:$N$196&gt;$N49)+(($N$3:$N$196=$N49)*($J$3:$J$196&gt;$J49))+(($N$3:$N$196=$N49)*($J$3:$J$196=$J49)*($H$3:$H$196&gt;$H49))&gt;0))</f>
        <v>1</v>
      </c>
      <c r="P49" s="12" t="s">
        <v>24</v>
      </c>
    </row>
    <row r="50" s="3" customFormat="1" ht="24" customHeight="1" spans="1:16">
      <c r="A50" s="12">
        <v>48</v>
      </c>
      <c r="B50" s="12">
        <v>3</v>
      </c>
      <c r="C50" s="12" t="s">
        <v>199</v>
      </c>
      <c r="D50" s="13" t="s">
        <v>195</v>
      </c>
      <c r="E50" s="13" t="s">
        <v>196</v>
      </c>
      <c r="F50" s="13" t="s">
        <v>200</v>
      </c>
      <c r="G50" s="13" t="s">
        <v>165</v>
      </c>
      <c r="H50" s="13" t="s">
        <v>119</v>
      </c>
      <c r="I50" s="12"/>
      <c r="J50" s="12">
        <v>61.25</v>
      </c>
      <c r="K50" s="12">
        <v>2</v>
      </c>
      <c r="L50" s="12" t="s">
        <v>148</v>
      </c>
      <c r="M50" s="14">
        <v>80.7</v>
      </c>
      <c r="N50" s="12">
        <f t="shared" si="0"/>
        <v>70.975</v>
      </c>
      <c r="O50" s="12">
        <f t="array" ref="O50">1+SUMPRODUCT(--($E$3:$E$196=$E50),--(($N$3:$N$196&gt;$N50)+(($N$3:$N$196=$N50)*($J$3:$J$196&gt;$J50))+(($N$3:$N$196=$N50)*($J$3:$J$196=$J50)*($H$3:$H$196&gt;$H50))&gt;0))</f>
        <v>2</v>
      </c>
      <c r="P50" s="12"/>
    </row>
    <row r="51" s="3" customFormat="1" ht="24" customHeight="1" spans="1:16">
      <c r="A51" s="12">
        <v>49</v>
      </c>
      <c r="B51" s="12">
        <v>16</v>
      </c>
      <c r="C51" s="12" t="s">
        <v>201</v>
      </c>
      <c r="D51" s="13" t="s">
        <v>195</v>
      </c>
      <c r="E51" s="13" t="s">
        <v>196</v>
      </c>
      <c r="F51" s="13" t="s">
        <v>202</v>
      </c>
      <c r="G51" s="13" t="s">
        <v>109</v>
      </c>
      <c r="H51" s="13" t="s">
        <v>203</v>
      </c>
      <c r="I51" s="12"/>
      <c r="J51" s="12">
        <v>60.9</v>
      </c>
      <c r="K51" s="12">
        <v>3</v>
      </c>
      <c r="L51" s="12" t="s">
        <v>148</v>
      </c>
      <c r="M51" s="14">
        <v>76.2</v>
      </c>
      <c r="N51" s="12">
        <f t="shared" si="0"/>
        <v>68.55</v>
      </c>
      <c r="O51" s="12">
        <f t="array" ref="O51">1+SUMPRODUCT(--($E$3:$E$196=$E51),--(($N$3:$N$196&gt;$N51)+(($N$3:$N$196=$N51)*($J$3:$J$196&gt;$J51))+(($N$3:$N$196=$N51)*($J$3:$J$196=$J51)*($H$3:$H$196&gt;$H51))&gt;0))</f>
        <v>3</v>
      </c>
      <c r="P51" s="12"/>
    </row>
    <row r="52" s="3" customFormat="1" ht="24" customHeight="1" spans="1:16">
      <c r="A52" s="12">
        <v>50</v>
      </c>
      <c r="B52" s="12">
        <v>2</v>
      </c>
      <c r="C52" s="12" t="s">
        <v>204</v>
      </c>
      <c r="D52" s="13" t="s">
        <v>205</v>
      </c>
      <c r="E52" s="13" t="s">
        <v>206</v>
      </c>
      <c r="F52" s="13" t="s">
        <v>207</v>
      </c>
      <c r="G52" s="13" t="s">
        <v>208</v>
      </c>
      <c r="H52" s="13" t="s">
        <v>53</v>
      </c>
      <c r="I52" s="12"/>
      <c r="J52" s="12">
        <v>72.7</v>
      </c>
      <c r="K52" s="12">
        <v>2</v>
      </c>
      <c r="L52" s="12" t="s">
        <v>148</v>
      </c>
      <c r="M52" s="14">
        <v>82.3</v>
      </c>
      <c r="N52" s="12">
        <f t="shared" si="0"/>
        <v>77.5</v>
      </c>
      <c r="O52" s="12">
        <f t="array" ref="O52">1+SUMPRODUCT(--($E$3:$E$196=$E52),--(($N$3:$N$196&gt;$N52)+(($N$3:$N$196=$N52)*($J$3:$J$196&gt;$J52))+(($N$3:$N$196=$N52)*($J$3:$J$196=$J52)*($H$3:$H$196&gt;$H52))&gt;0))</f>
        <v>1</v>
      </c>
      <c r="P52" s="12" t="s">
        <v>24</v>
      </c>
    </row>
    <row r="53" s="3" customFormat="1" ht="24" customHeight="1" spans="1:16">
      <c r="A53" s="12">
        <v>51</v>
      </c>
      <c r="B53" s="12">
        <v>12</v>
      </c>
      <c r="C53" s="12" t="s">
        <v>209</v>
      </c>
      <c r="D53" s="13" t="s">
        <v>205</v>
      </c>
      <c r="E53" s="13" t="s">
        <v>206</v>
      </c>
      <c r="F53" s="13" t="s">
        <v>210</v>
      </c>
      <c r="G53" s="13" t="s">
        <v>211</v>
      </c>
      <c r="H53" s="13" t="s">
        <v>211</v>
      </c>
      <c r="I53" s="12">
        <v>1</v>
      </c>
      <c r="J53" s="12">
        <v>73</v>
      </c>
      <c r="K53" s="12">
        <v>1</v>
      </c>
      <c r="L53" s="12" t="s">
        <v>148</v>
      </c>
      <c r="M53" s="14">
        <v>79.4</v>
      </c>
      <c r="N53" s="12">
        <f t="shared" si="0"/>
        <v>76.2</v>
      </c>
      <c r="O53" s="12">
        <f t="array" ref="O53">1+SUMPRODUCT(--($E$3:$E$196=$E53),--(($N$3:$N$196&gt;$N53)+(($N$3:$N$196=$N53)*($J$3:$J$196&gt;$J53))+(($N$3:$N$196=$N53)*($J$3:$J$196=$J53)*($H$3:$H$196&gt;$H53))&gt;0))</f>
        <v>2</v>
      </c>
      <c r="P53" s="12"/>
    </row>
    <row r="54" s="3" customFormat="1" ht="24" customHeight="1" spans="1:16">
      <c r="A54" s="12">
        <v>52</v>
      </c>
      <c r="B54" s="12">
        <v>6</v>
      </c>
      <c r="C54" s="12" t="s">
        <v>212</v>
      </c>
      <c r="D54" s="13" t="s">
        <v>205</v>
      </c>
      <c r="E54" s="13" t="s">
        <v>206</v>
      </c>
      <c r="F54" s="13" t="s">
        <v>213</v>
      </c>
      <c r="G54" s="13" t="s">
        <v>189</v>
      </c>
      <c r="H54" s="13" t="s">
        <v>110</v>
      </c>
      <c r="I54" s="12"/>
      <c r="J54" s="12">
        <v>68.9</v>
      </c>
      <c r="K54" s="12">
        <v>3</v>
      </c>
      <c r="L54" s="12" t="s">
        <v>148</v>
      </c>
      <c r="M54" s="14">
        <v>79.8</v>
      </c>
      <c r="N54" s="12">
        <f t="shared" si="0"/>
        <v>74.35</v>
      </c>
      <c r="O54" s="12">
        <f t="array" ref="O54">1+SUMPRODUCT(--($E$3:$E$196=$E54),--(($N$3:$N$196&gt;$N54)+(($N$3:$N$196=$N54)*($J$3:$J$196&gt;$J54))+(($N$3:$N$196=$N54)*($J$3:$J$196=$J54)*($H$3:$H$196&gt;$H54))&gt;0))</f>
        <v>3</v>
      </c>
      <c r="P54" s="12"/>
    </row>
    <row r="55" s="3" customFormat="1" ht="24" customHeight="1" spans="1:16">
      <c r="A55" s="12">
        <v>53</v>
      </c>
      <c r="B55" s="12">
        <v>14</v>
      </c>
      <c r="C55" s="12" t="s">
        <v>214</v>
      </c>
      <c r="D55" s="13" t="s">
        <v>215</v>
      </c>
      <c r="E55" s="13" t="s">
        <v>216</v>
      </c>
      <c r="F55" s="13" t="s">
        <v>217</v>
      </c>
      <c r="G55" s="13" t="s">
        <v>127</v>
      </c>
      <c r="H55" s="13" t="s">
        <v>22</v>
      </c>
      <c r="I55" s="12"/>
      <c r="J55" s="12">
        <v>64.9</v>
      </c>
      <c r="K55" s="12">
        <v>1</v>
      </c>
      <c r="L55" s="12" t="s">
        <v>148</v>
      </c>
      <c r="M55" s="14">
        <v>76.1</v>
      </c>
      <c r="N55" s="12">
        <f t="shared" si="0"/>
        <v>70.5</v>
      </c>
      <c r="O55" s="12">
        <f t="array" ref="O55">1+SUMPRODUCT(--($E$3:$E$196=$E55),--(($N$3:$N$196&gt;$N55)+(($N$3:$N$196=$N55)*($J$3:$J$196&gt;$J55))+(($N$3:$N$196=$N55)*($J$3:$J$196=$J55)*($H$3:$H$196&gt;$H55))&gt;0))</f>
        <v>1</v>
      </c>
      <c r="P55" s="12" t="s">
        <v>24</v>
      </c>
    </row>
    <row r="56" s="3" customFormat="1" ht="24" customHeight="1" spans="1:16">
      <c r="A56" s="12">
        <v>54</v>
      </c>
      <c r="B56" s="12">
        <v>17</v>
      </c>
      <c r="C56" s="12" t="s">
        <v>218</v>
      </c>
      <c r="D56" s="13" t="s">
        <v>215</v>
      </c>
      <c r="E56" s="13" t="s">
        <v>216</v>
      </c>
      <c r="F56" s="13" t="s">
        <v>219</v>
      </c>
      <c r="G56" s="13" t="s">
        <v>220</v>
      </c>
      <c r="H56" s="13" t="s">
        <v>101</v>
      </c>
      <c r="I56" s="12"/>
      <c r="J56" s="12">
        <v>61.1</v>
      </c>
      <c r="K56" s="12">
        <v>3</v>
      </c>
      <c r="L56" s="12" t="s">
        <v>148</v>
      </c>
      <c r="M56" s="14">
        <v>77.9</v>
      </c>
      <c r="N56" s="12">
        <f t="shared" si="0"/>
        <v>69.5</v>
      </c>
      <c r="O56" s="12">
        <f t="array" ref="O56">1+SUMPRODUCT(--($E$3:$E$196=$E56),--(($N$3:$N$196&gt;$N56)+(($N$3:$N$196=$N56)*($J$3:$J$196&gt;$J56))+(($N$3:$N$196=$N56)*($J$3:$J$196=$J56)*($H$3:$H$196&gt;$H56))&gt;0))</f>
        <v>2</v>
      </c>
      <c r="P56" s="12"/>
    </row>
    <row r="57" s="3" customFormat="1" ht="24" customHeight="1" spans="1:16">
      <c r="A57" s="12">
        <v>55</v>
      </c>
      <c r="B57" s="12">
        <v>25</v>
      </c>
      <c r="C57" s="12" t="s">
        <v>221</v>
      </c>
      <c r="D57" s="13" t="s">
        <v>215</v>
      </c>
      <c r="E57" s="13" t="s">
        <v>216</v>
      </c>
      <c r="F57" s="13" t="s">
        <v>222</v>
      </c>
      <c r="G57" s="13" t="s">
        <v>181</v>
      </c>
      <c r="H57" s="13" t="s">
        <v>193</v>
      </c>
      <c r="I57" s="12">
        <v>1</v>
      </c>
      <c r="J57" s="12">
        <v>62.6</v>
      </c>
      <c r="K57" s="12">
        <v>2</v>
      </c>
      <c r="L57" s="12" t="s">
        <v>148</v>
      </c>
      <c r="M57" s="14">
        <v>73.3</v>
      </c>
      <c r="N57" s="12">
        <f t="shared" si="0"/>
        <v>67.95</v>
      </c>
      <c r="O57" s="12">
        <f t="array" ref="O57">1+SUMPRODUCT(--($E$3:$E$196=$E57),--(($N$3:$N$196&gt;$N57)+(($N$3:$N$196=$N57)*($J$3:$J$196&gt;$J57))+(($N$3:$N$196=$N57)*($J$3:$J$196=$J57)*($H$3:$H$196&gt;$H57))&gt;0))</f>
        <v>3</v>
      </c>
      <c r="P57" s="12"/>
    </row>
    <row r="58" s="3" customFormat="1" ht="24" customHeight="1" spans="1:16">
      <c r="A58" s="12">
        <v>56</v>
      </c>
      <c r="B58" s="12">
        <v>26</v>
      </c>
      <c r="C58" s="12" t="s">
        <v>223</v>
      </c>
      <c r="D58" s="13" t="s">
        <v>224</v>
      </c>
      <c r="E58" s="13" t="s">
        <v>225</v>
      </c>
      <c r="F58" s="13" t="s">
        <v>226</v>
      </c>
      <c r="G58" s="13" t="s">
        <v>227</v>
      </c>
      <c r="H58" s="13" t="s">
        <v>83</v>
      </c>
      <c r="I58" s="12">
        <v>1</v>
      </c>
      <c r="J58" s="12">
        <v>67.1</v>
      </c>
      <c r="K58" s="12">
        <v>1</v>
      </c>
      <c r="L58" s="12" t="s">
        <v>148</v>
      </c>
      <c r="M58" s="14">
        <v>79.84</v>
      </c>
      <c r="N58" s="12">
        <f t="shared" si="0"/>
        <v>73.47</v>
      </c>
      <c r="O58" s="12">
        <f t="array" ref="O58">1+SUMPRODUCT(--($E$3:$E$196=$E58),--(($N$3:$N$196&gt;$N58)+(($N$3:$N$196=$N58)*($J$3:$J$196&gt;$J58))+(($N$3:$N$196=$N58)*($J$3:$J$196=$J58)*($H$3:$H$196&gt;$H58))&gt;0))</f>
        <v>1</v>
      </c>
      <c r="P58" s="12" t="s">
        <v>24</v>
      </c>
    </row>
    <row r="59" s="3" customFormat="1" ht="24" customHeight="1" spans="1:16">
      <c r="A59" s="12">
        <v>57</v>
      </c>
      <c r="B59" s="12">
        <v>31</v>
      </c>
      <c r="C59" s="12" t="s">
        <v>228</v>
      </c>
      <c r="D59" s="13" t="s">
        <v>224</v>
      </c>
      <c r="E59" s="13" t="s">
        <v>225</v>
      </c>
      <c r="F59" s="13" t="s">
        <v>229</v>
      </c>
      <c r="G59" s="13" t="s">
        <v>31</v>
      </c>
      <c r="H59" s="13" t="s">
        <v>230</v>
      </c>
      <c r="I59" s="12">
        <v>1</v>
      </c>
      <c r="J59" s="12">
        <v>63.15</v>
      </c>
      <c r="K59" s="12">
        <v>3</v>
      </c>
      <c r="L59" s="12" t="s">
        <v>148</v>
      </c>
      <c r="M59" s="14">
        <v>81.58</v>
      </c>
      <c r="N59" s="12">
        <f t="shared" si="0"/>
        <v>72.365</v>
      </c>
      <c r="O59" s="12">
        <f t="array" ref="O59">1+SUMPRODUCT(--($E$3:$E$196=$E59),--(($N$3:$N$196&gt;$N59)+(($N$3:$N$196=$N59)*($J$3:$J$196&gt;$J59))+(($N$3:$N$196=$N59)*($J$3:$J$196=$J59)*($H$3:$H$196&gt;$H59))&gt;0))</f>
        <v>2</v>
      </c>
      <c r="P59" s="12"/>
    </row>
    <row r="60" s="3" customFormat="1" ht="24" customHeight="1" spans="1:16">
      <c r="A60" s="12">
        <v>58</v>
      </c>
      <c r="B60" s="12">
        <v>29</v>
      </c>
      <c r="C60" s="12" t="s">
        <v>231</v>
      </c>
      <c r="D60" s="13" t="s">
        <v>224</v>
      </c>
      <c r="E60" s="13" t="s">
        <v>225</v>
      </c>
      <c r="F60" s="13" t="s">
        <v>232</v>
      </c>
      <c r="G60" s="13" t="s">
        <v>233</v>
      </c>
      <c r="H60" s="13" t="s">
        <v>40</v>
      </c>
      <c r="I60" s="12">
        <v>1</v>
      </c>
      <c r="J60" s="12">
        <v>66.35</v>
      </c>
      <c r="K60" s="12">
        <v>2</v>
      </c>
      <c r="L60" s="12" t="s">
        <v>148</v>
      </c>
      <c r="M60" s="14">
        <v>78.1</v>
      </c>
      <c r="N60" s="12">
        <f t="shared" si="0"/>
        <v>72.225</v>
      </c>
      <c r="O60" s="12">
        <f t="array" ref="O60">1+SUMPRODUCT(--($E$3:$E$196=$E60),--(($N$3:$N$196&gt;$N60)+(($N$3:$N$196=$N60)*($J$3:$J$196&gt;$J60))+(($N$3:$N$196=$N60)*($J$3:$J$196=$J60)*($H$3:$H$196&gt;$H60))&gt;0))</f>
        <v>3</v>
      </c>
      <c r="P60" s="12"/>
    </row>
    <row r="61" s="3" customFormat="1" ht="24" customHeight="1" spans="1:16">
      <c r="A61" s="12">
        <v>59</v>
      </c>
      <c r="B61" s="12">
        <v>21</v>
      </c>
      <c r="C61" s="12" t="s">
        <v>234</v>
      </c>
      <c r="D61" s="13" t="s">
        <v>235</v>
      </c>
      <c r="E61" s="13" t="s">
        <v>236</v>
      </c>
      <c r="F61" s="13" t="s">
        <v>237</v>
      </c>
      <c r="G61" s="13" t="s">
        <v>233</v>
      </c>
      <c r="H61" s="13" t="s">
        <v>211</v>
      </c>
      <c r="I61" s="12">
        <v>1</v>
      </c>
      <c r="J61" s="12">
        <v>71.6</v>
      </c>
      <c r="K61" s="12">
        <v>1</v>
      </c>
      <c r="L61" s="12" t="s">
        <v>148</v>
      </c>
      <c r="M61" s="14">
        <v>79.9</v>
      </c>
      <c r="N61" s="12">
        <f t="shared" si="0"/>
        <v>75.75</v>
      </c>
      <c r="O61" s="12">
        <f t="array" ref="O61">1+SUMPRODUCT(--($E$3:$E$196=$E61),--(($N$3:$N$196&gt;$N61)+(($N$3:$N$196=$N61)*($J$3:$J$196&gt;$J61))+(($N$3:$N$196=$N61)*($J$3:$J$196=$J61)*($H$3:$H$196&gt;$H61))&gt;0))</f>
        <v>1</v>
      </c>
      <c r="P61" s="12" t="s">
        <v>24</v>
      </c>
    </row>
    <row r="62" s="3" customFormat="1" ht="24" customHeight="1" spans="1:16">
      <c r="A62" s="12">
        <v>60</v>
      </c>
      <c r="B62" s="12">
        <v>7</v>
      </c>
      <c r="C62" s="12" t="s">
        <v>238</v>
      </c>
      <c r="D62" s="13" t="s">
        <v>235</v>
      </c>
      <c r="E62" s="13" t="s">
        <v>236</v>
      </c>
      <c r="F62" s="13" t="s">
        <v>239</v>
      </c>
      <c r="G62" s="13" t="s">
        <v>83</v>
      </c>
      <c r="H62" s="13" t="s">
        <v>240</v>
      </c>
      <c r="I62" s="12">
        <v>1</v>
      </c>
      <c r="J62" s="12">
        <v>68.75</v>
      </c>
      <c r="K62" s="12">
        <v>3</v>
      </c>
      <c r="L62" s="12" t="s">
        <v>148</v>
      </c>
      <c r="M62" s="14">
        <v>79.64</v>
      </c>
      <c r="N62" s="12">
        <f t="shared" si="0"/>
        <v>74.195</v>
      </c>
      <c r="O62" s="12">
        <f t="array" ref="O62">1+SUMPRODUCT(--($E$3:$E$196=$E62),--(($N$3:$N$196&gt;$N62)+(($N$3:$N$196=$N62)*($J$3:$J$196&gt;$J62))+(($N$3:$N$196=$N62)*($J$3:$J$196=$J62)*($H$3:$H$196&gt;$H62))&gt;0))</f>
        <v>2</v>
      </c>
      <c r="P62" s="12"/>
    </row>
    <row r="63" s="3" customFormat="1" ht="24" customHeight="1" spans="1:16">
      <c r="A63" s="12">
        <v>61</v>
      </c>
      <c r="B63" s="12">
        <v>11</v>
      </c>
      <c r="C63" s="12" t="s">
        <v>241</v>
      </c>
      <c r="D63" s="13" t="s">
        <v>242</v>
      </c>
      <c r="E63" s="13" t="s">
        <v>243</v>
      </c>
      <c r="F63" s="13" t="s">
        <v>244</v>
      </c>
      <c r="G63" s="13" t="s">
        <v>211</v>
      </c>
      <c r="H63" s="13" t="s">
        <v>32</v>
      </c>
      <c r="I63" s="12"/>
      <c r="J63" s="12">
        <v>70.75</v>
      </c>
      <c r="K63" s="12">
        <v>1</v>
      </c>
      <c r="L63" s="12" t="s">
        <v>148</v>
      </c>
      <c r="M63" s="14">
        <v>80.4</v>
      </c>
      <c r="N63" s="12">
        <f t="shared" si="0"/>
        <v>75.575</v>
      </c>
      <c r="O63" s="12">
        <f t="array" ref="O63">1+SUMPRODUCT(--($E$3:$E$196=$E63),--(($N$3:$N$196&gt;$N63)+(($N$3:$N$196=$N63)*($J$3:$J$196&gt;$J63))+(($N$3:$N$196=$N63)*($J$3:$J$196=$J63)*($H$3:$H$196&gt;$H63))&gt;0))</f>
        <v>1</v>
      </c>
      <c r="P63" s="12" t="s">
        <v>24</v>
      </c>
    </row>
    <row r="64" s="3" customFormat="1" ht="24" customHeight="1" spans="1:16">
      <c r="A64" s="12">
        <v>62</v>
      </c>
      <c r="B64" s="12">
        <v>28</v>
      </c>
      <c r="C64" s="12" t="s">
        <v>245</v>
      </c>
      <c r="D64" s="13" t="s">
        <v>242</v>
      </c>
      <c r="E64" s="13" t="s">
        <v>243</v>
      </c>
      <c r="F64" s="13" t="s">
        <v>246</v>
      </c>
      <c r="G64" s="13" t="s">
        <v>247</v>
      </c>
      <c r="H64" s="13" t="s">
        <v>83</v>
      </c>
      <c r="I64" s="12"/>
      <c r="J64" s="12">
        <v>67.7</v>
      </c>
      <c r="K64" s="12">
        <v>2</v>
      </c>
      <c r="L64" s="12" t="s">
        <v>148</v>
      </c>
      <c r="M64" s="14">
        <v>80.26</v>
      </c>
      <c r="N64" s="12">
        <f t="shared" si="0"/>
        <v>73.98</v>
      </c>
      <c r="O64" s="12">
        <f t="array" ref="O64">1+SUMPRODUCT(--($E$3:$E$196=$E64),--(($N$3:$N$196&gt;$N64)+(($N$3:$N$196=$N64)*($J$3:$J$196&gt;$J64))+(($N$3:$N$196=$N64)*($J$3:$J$196=$J64)*($H$3:$H$196&gt;$H64))&gt;0))</f>
        <v>2</v>
      </c>
      <c r="P64" s="12"/>
    </row>
    <row r="65" s="3" customFormat="1" ht="24" customHeight="1" spans="1:16">
      <c r="A65" s="12">
        <v>63</v>
      </c>
      <c r="B65" s="12">
        <v>23</v>
      </c>
      <c r="C65" s="12" t="s">
        <v>248</v>
      </c>
      <c r="D65" s="13" t="s">
        <v>242</v>
      </c>
      <c r="E65" s="13" t="s">
        <v>243</v>
      </c>
      <c r="F65" s="13" t="s">
        <v>249</v>
      </c>
      <c r="G65" s="13" t="s">
        <v>186</v>
      </c>
      <c r="H65" s="13" t="s">
        <v>28</v>
      </c>
      <c r="I65" s="12">
        <v>1</v>
      </c>
      <c r="J65" s="12">
        <v>66.9</v>
      </c>
      <c r="K65" s="12">
        <v>3</v>
      </c>
      <c r="L65" s="12" t="s">
        <v>148</v>
      </c>
      <c r="M65" s="14">
        <v>78.3</v>
      </c>
      <c r="N65" s="12">
        <f t="shared" si="0"/>
        <v>72.6</v>
      </c>
      <c r="O65" s="12">
        <f t="array" ref="O65">1+SUMPRODUCT(--($E$3:$E$196=$E65),--(($N$3:$N$196&gt;$N65)+(($N$3:$N$196=$N65)*($J$3:$J$196&gt;$J65))+(($N$3:$N$196=$N65)*($J$3:$J$196=$J65)*($H$3:$H$196&gt;$H65))&gt;0))</f>
        <v>3</v>
      </c>
      <c r="P65" s="12"/>
    </row>
    <row r="66" s="3" customFormat="1" ht="24" customHeight="1" spans="1:16">
      <c r="A66" s="12">
        <v>64</v>
      </c>
      <c r="B66" s="12">
        <v>7</v>
      </c>
      <c r="C66" s="12" t="s">
        <v>250</v>
      </c>
      <c r="D66" s="13" t="s">
        <v>251</v>
      </c>
      <c r="E66" s="13" t="s">
        <v>252</v>
      </c>
      <c r="F66" s="13" t="s">
        <v>253</v>
      </c>
      <c r="G66" s="13" t="s">
        <v>86</v>
      </c>
      <c r="H66" s="13" t="s">
        <v>53</v>
      </c>
      <c r="I66" s="12"/>
      <c r="J66" s="12">
        <v>69.5</v>
      </c>
      <c r="K66" s="12">
        <v>1</v>
      </c>
      <c r="L66" s="12" t="s">
        <v>254</v>
      </c>
      <c r="M66" s="14">
        <v>78.3</v>
      </c>
      <c r="N66" s="12">
        <f t="shared" si="0"/>
        <v>73.9</v>
      </c>
      <c r="O66" s="12">
        <f t="array" ref="O66">1+SUMPRODUCT(--($E$3:$E$196=$E66),--(($N$3:$N$196&gt;$N66)+(($N$3:$N$196=$N66)*($J$3:$J$196&gt;$J66))+(($N$3:$N$196=$N66)*($J$3:$J$196=$J66)*($H$3:$H$196&gt;$H66))&gt;0))</f>
        <v>1</v>
      </c>
      <c r="P66" s="12" t="s">
        <v>24</v>
      </c>
    </row>
    <row r="67" s="3" customFormat="1" ht="24" customHeight="1" spans="1:16">
      <c r="A67" s="12">
        <v>65</v>
      </c>
      <c r="B67" s="12">
        <v>22</v>
      </c>
      <c r="C67" s="12" t="s">
        <v>255</v>
      </c>
      <c r="D67" s="13" t="s">
        <v>251</v>
      </c>
      <c r="E67" s="13" t="s">
        <v>252</v>
      </c>
      <c r="F67" s="13" t="s">
        <v>256</v>
      </c>
      <c r="G67" s="13" t="s">
        <v>169</v>
      </c>
      <c r="H67" s="13" t="s">
        <v>257</v>
      </c>
      <c r="I67" s="12"/>
      <c r="J67" s="12">
        <v>67.35</v>
      </c>
      <c r="K67" s="12">
        <v>2</v>
      </c>
      <c r="L67" s="12" t="s">
        <v>254</v>
      </c>
      <c r="M67" s="14">
        <v>79.32</v>
      </c>
      <c r="N67" s="12">
        <f t="shared" ref="N67:N130" si="1">M67*0.5+J67*0.5</f>
        <v>73.335</v>
      </c>
      <c r="O67" s="12">
        <f t="array" ref="O67">1+SUMPRODUCT(--($E$3:$E$196=$E67),--(($N$3:$N$196&gt;$N67)+(($N$3:$N$196=$N67)*($J$3:$J$196&gt;$J67))+(($N$3:$N$196=$N67)*($J$3:$J$196=$J67)*($H$3:$H$196&gt;$H67))&gt;0))</f>
        <v>2</v>
      </c>
      <c r="P67" s="12"/>
    </row>
    <row r="68" s="3" customFormat="1" ht="24" customHeight="1" spans="1:16">
      <c r="A68" s="12">
        <v>66</v>
      </c>
      <c r="B68" s="12">
        <v>12</v>
      </c>
      <c r="C68" s="12" t="s">
        <v>258</v>
      </c>
      <c r="D68" s="13" t="s">
        <v>251</v>
      </c>
      <c r="E68" s="13" t="s">
        <v>252</v>
      </c>
      <c r="F68" s="13" t="s">
        <v>259</v>
      </c>
      <c r="G68" s="13" t="s">
        <v>260</v>
      </c>
      <c r="H68" s="13" t="s">
        <v>53</v>
      </c>
      <c r="I68" s="12"/>
      <c r="J68" s="12">
        <v>64.9</v>
      </c>
      <c r="K68" s="12">
        <v>3</v>
      </c>
      <c r="L68" s="12" t="s">
        <v>254</v>
      </c>
      <c r="M68" s="14">
        <v>73.9</v>
      </c>
      <c r="N68" s="12">
        <f t="shared" si="1"/>
        <v>69.4</v>
      </c>
      <c r="O68" s="12">
        <f t="array" ref="O68">1+SUMPRODUCT(--($E$3:$E$196=$E68),--(($N$3:$N$196&gt;$N68)+(($N$3:$N$196=$N68)*($J$3:$J$196&gt;$J68))+(($N$3:$N$196=$N68)*($J$3:$J$196=$J68)*($H$3:$H$196&gt;$H68))&gt;0))</f>
        <v>3</v>
      </c>
      <c r="P68" s="12"/>
    </row>
    <row r="69" s="3" customFormat="1" ht="24" customHeight="1" spans="1:16">
      <c r="A69" s="12">
        <v>67</v>
      </c>
      <c r="B69" s="12">
        <v>24</v>
      </c>
      <c r="C69" s="12" t="s">
        <v>261</v>
      </c>
      <c r="D69" s="13" t="s">
        <v>251</v>
      </c>
      <c r="E69" s="13" t="s">
        <v>262</v>
      </c>
      <c r="F69" s="13" t="s">
        <v>263</v>
      </c>
      <c r="G69" s="13" t="s">
        <v>159</v>
      </c>
      <c r="H69" s="13" t="s">
        <v>77</v>
      </c>
      <c r="I69" s="12">
        <v>1</v>
      </c>
      <c r="J69" s="12">
        <v>66.25</v>
      </c>
      <c r="K69" s="12">
        <v>3</v>
      </c>
      <c r="L69" s="12" t="s">
        <v>254</v>
      </c>
      <c r="M69" s="14">
        <v>79.28</v>
      </c>
      <c r="N69" s="12">
        <f t="shared" si="1"/>
        <v>72.765</v>
      </c>
      <c r="O69" s="12">
        <f t="array" ref="O69">1+SUMPRODUCT(--($E$3:$E$196=$E69),--(($N$3:$N$196&gt;$N69)+(($N$3:$N$196=$N69)*($J$3:$J$196&gt;$J69))+(($N$3:$N$196=$N69)*($J$3:$J$196=$J69)*($H$3:$H$196&gt;$H69))&gt;0))</f>
        <v>1</v>
      </c>
      <c r="P69" s="12" t="s">
        <v>24</v>
      </c>
    </row>
    <row r="70" s="3" customFormat="1" ht="24" customHeight="1" spans="1:16">
      <c r="A70" s="12">
        <v>68</v>
      </c>
      <c r="B70" s="12">
        <v>30</v>
      </c>
      <c r="C70" s="12" t="s">
        <v>264</v>
      </c>
      <c r="D70" s="13" t="s">
        <v>251</v>
      </c>
      <c r="E70" s="13" t="s">
        <v>262</v>
      </c>
      <c r="F70" s="13" t="s">
        <v>265</v>
      </c>
      <c r="G70" s="13" t="s">
        <v>266</v>
      </c>
      <c r="H70" s="13" t="s">
        <v>106</v>
      </c>
      <c r="I70" s="12"/>
      <c r="J70" s="12">
        <v>66.9</v>
      </c>
      <c r="K70" s="12">
        <v>2</v>
      </c>
      <c r="L70" s="12" t="s">
        <v>254</v>
      </c>
      <c r="M70" s="14">
        <v>77.64</v>
      </c>
      <c r="N70" s="12">
        <f t="shared" si="1"/>
        <v>72.27</v>
      </c>
      <c r="O70" s="12">
        <f t="array" ref="O70">1+SUMPRODUCT(--($E$3:$E$196=$E70),--(($N$3:$N$196&gt;$N70)+(($N$3:$N$196=$N70)*($J$3:$J$196&gt;$J70))+(($N$3:$N$196=$N70)*($J$3:$J$196=$J70)*($H$3:$H$196&gt;$H70))&gt;0))</f>
        <v>2</v>
      </c>
      <c r="P70" s="12"/>
    </row>
    <row r="71" s="3" customFormat="1" ht="24" customHeight="1" spans="1:16">
      <c r="A71" s="12">
        <v>69</v>
      </c>
      <c r="B71" s="12">
        <v>6</v>
      </c>
      <c r="C71" s="12" t="s">
        <v>267</v>
      </c>
      <c r="D71" s="13" t="s">
        <v>251</v>
      </c>
      <c r="E71" s="13" t="s">
        <v>262</v>
      </c>
      <c r="F71" s="13" t="s">
        <v>268</v>
      </c>
      <c r="G71" s="13" t="s">
        <v>269</v>
      </c>
      <c r="H71" s="13" t="s">
        <v>119</v>
      </c>
      <c r="I71" s="12">
        <v>1</v>
      </c>
      <c r="J71" s="12">
        <v>67.15</v>
      </c>
      <c r="K71" s="12">
        <v>1</v>
      </c>
      <c r="L71" s="12" t="s">
        <v>254</v>
      </c>
      <c r="M71" s="14">
        <v>72.9</v>
      </c>
      <c r="N71" s="12">
        <f t="shared" si="1"/>
        <v>70.025</v>
      </c>
      <c r="O71" s="12">
        <f t="array" ref="O71">1+SUMPRODUCT(--($E$3:$E$196=$E71),--(($N$3:$N$196&gt;$N71)+(($N$3:$N$196=$N71)*($J$3:$J$196&gt;$J71))+(($N$3:$N$196=$N71)*($J$3:$J$196=$J71)*($H$3:$H$196&gt;$H71))&gt;0))</f>
        <v>3</v>
      </c>
      <c r="P71" s="12"/>
    </row>
    <row r="72" s="3" customFormat="1" ht="24" customHeight="1" spans="1:16">
      <c r="A72" s="12">
        <v>70</v>
      </c>
      <c r="B72" s="12">
        <v>26</v>
      </c>
      <c r="C72" s="12" t="s">
        <v>270</v>
      </c>
      <c r="D72" s="13" t="s">
        <v>271</v>
      </c>
      <c r="E72" s="13" t="s">
        <v>272</v>
      </c>
      <c r="F72" s="13" t="s">
        <v>273</v>
      </c>
      <c r="G72" s="13" t="s">
        <v>274</v>
      </c>
      <c r="H72" s="13" t="s">
        <v>28</v>
      </c>
      <c r="I72" s="12">
        <v>1</v>
      </c>
      <c r="J72" s="12">
        <v>71.6</v>
      </c>
      <c r="K72" s="12">
        <v>1</v>
      </c>
      <c r="L72" s="12" t="s">
        <v>254</v>
      </c>
      <c r="M72" s="14">
        <v>78.54</v>
      </c>
      <c r="N72" s="12">
        <f t="shared" si="1"/>
        <v>75.07</v>
      </c>
      <c r="O72" s="12">
        <f t="array" ref="O72">1+SUMPRODUCT(--($E$3:$E$196=$E72),--(($N$3:$N$196&gt;$N72)+(($N$3:$N$196=$N72)*($J$3:$J$196&gt;$J72))+(($N$3:$N$196=$N72)*($J$3:$J$196=$J72)*($H$3:$H$196&gt;$H72))&gt;0))</f>
        <v>1</v>
      </c>
      <c r="P72" s="12" t="s">
        <v>24</v>
      </c>
    </row>
    <row r="73" s="3" customFormat="1" ht="24" customHeight="1" spans="1:16">
      <c r="A73" s="12">
        <v>71</v>
      </c>
      <c r="B73" s="12">
        <v>25</v>
      </c>
      <c r="C73" s="12" t="s">
        <v>275</v>
      </c>
      <c r="D73" s="13" t="s">
        <v>271</v>
      </c>
      <c r="E73" s="13" t="s">
        <v>272</v>
      </c>
      <c r="F73" s="13" t="s">
        <v>276</v>
      </c>
      <c r="G73" s="13" t="s">
        <v>277</v>
      </c>
      <c r="H73" s="13" t="s">
        <v>278</v>
      </c>
      <c r="I73" s="12">
        <v>1</v>
      </c>
      <c r="J73" s="12">
        <v>68.95</v>
      </c>
      <c r="K73" s="12">
        <v>2</v>
      </c>
      <c r="L73" s="12" t="s">
        <v>254</v>
      </c>
      <c r="M73" s="14">
        <v>75.76</v>
      </c>
      <c r="N73" s="12">
        <f t="shared" si="1"/>
        <v>72.355</v>
      </c>
      <c r="O73" s="12">
        <f t="array" ref="O73">1+SUMPRODUCT(--($E$3:$E$196=$E73),--(($N$3:$N$196&gt;$N73)+(($N$3:$N$196=$N73)*($J$3:$J$196&gt;$J73))+(($N$3:$N$196=$N73)*($J$3:$J$196=$J73)*($H$3:$H$196&gt;$H73))&gt;0))</f>
        <v>2</v>
      </c>
      <c r="P73" s="12" t="s">
        <v>24</v>
      </c>
    </row>
    <row r="74" s="3" customFormat="1" ht="24" customHeight="1" spans="1:16">
      <c r="A74" s="12">
        <v>72</v>
      </c>
      <c r="B74" s="12">
        <v>4</v>
      </c>
      <c r="C74" s="12" t="s">
        <v>279</v>
      </c>
      <c r="D74" s="13" t="s">
        <v>271</v>
      </c>
      <c r="E74" s="13" t="s">
        <v>272</v>
      </c>
      <c r="F74" s="13" t="s">
        <v>280</v>
      </c>
      <c r="G74" s="13" t="s">
        <v>31</v>
      </c>
      <c r="H74" s="13" t="s">
        <v>278</v>
      </c>
      <c r="I74" s="12"/>
      <c r="J74" s="12">
        <v>68.15</v>
      </c>
      <c r="K74" s="12">
        <v>3</v>
      </c>
      <c r="L74" s="12" t="s">
        <v>254</v>
      </c>
      <c r="M74" s="14">
        <v>76.4</v>
      </c>
      <c r="N74" s="12">
        <f t="shared" si="1"/>
        <v>72.275</v>
      </c>
      <c r="O74" s="12">
        <f t="array" ref="O74">1+SUMPRODUCT(--($E$3:$E$196=$E74),--(($N$3:$N$196&gt;$N74)+(($N$3:$N$196=$N74)*($J$3:$J$196&gt;$J74))+(($N$3:$N$196=$N74)*($J$3:$J$196=$J74)*($H$3:$H$196&gt;$H74))&gt;0))</f>
        <v>3</v>
      </c>
      <c r="P74" s="12" t="s">
        <v>24</v>
      </c>
    </row>
    <row r="75" s="3" customFormat="1" ht="24" customHeight="1" spans="1:16">
      <c r="A75" s="12">
        <v>73</v>
      </c>
      <c r="B75" s="12">
        <v>10</v>
      </c>
      <c r="C75" s="12" t="s">
        <v>281</v>
      </c>
      <c r="D75" s="13" t="s">
        <v>271</v>
      </c>
      <c r="E75" s="13" t="s">
        <v>272</v>
      </c>
      <c r="F75" s="13" t="s">
        <v>282</v>
      </c>
      <c r="G75" s="13" t="s">
        <v>283</v>
      </c>
      <c r="H75" s="13" t="s">
        <v>101</v>
      </c>
      <c r="I75" s="12">
        <v>1</v>
      </c>
      <c r="J75" s="12">
        <v>64.8</v>
      </c>
      <c r="K75" s="12">
        <v>7</v>
      </c>
      <c r="L75" s="12" t="s">
        <v>254</v>
      </c>
      <c r="M75" s="14">
        <v>79.1</v>
      </c>
      <c r="N75" s="12">
        <f t="shared" si="1"/>
        <v>71.95</v>
      </c>
      <c r="O75" s="12">
        <f t="array" ref="O75">1+SUMPRODUCT(--($E$3:$E$196=$E75),--(($N$3:$N$196&gt;$N75)+(($N$3:$N$196=$N75)*($J$3:$J$196&gt;$J75))+(($N$3:$N$196=$N75)*($J$3:$J$196=$J75)*($H$3:$H$196&gt;$H75))&gt;0))</f>
        <v>4</v>
      </c>
      <c r="P75" s="12" t="s">
        <v>24</v>
      </c>
    </row>
    <row r="76" s="3" customFormat="1" ht="24" customHeight="1" spans="1:16">
      <c r="A76" s="12">
        <v>74</v>
      </c>
      <c r="B76" s="12">
        <v>28</v>
      </c>
      <c r="C76" s="12" t="s">
        <v>284</v>
      </c>
      <c r="D76" s="13" t="s">
        <v>271</v>
      </c>
      <c r="E76" s="13" t="s">
        <v>272</v>
      </c>
      <c r="F76" s="13" t="s">
        <v>285</v>
      </c>
      <c r="G76" s="13" t="s">
        <v>176</v>
      </c>
      <c r="H76" s="13" t="s">
        <v>50</v>
      </c>
      <c r="I76" s="12">
        <v>1</v>
      </c>
      <c r="J76" s="12">
        <v>67.45</v>
      </c>
      <c r="K76" s="12">
        <v>4</v>
      </c>
      <c r="L76" s="12" t="s">
        <v>254</v>
      </c>
      <c r="M76" s="14">
        <v>76.06</v>
      </c>
      <c r="N76" s="12">
        <f t="shared" si="1"/>
        <v>71.755</v>
      </c>
      <c r="O76" s="12">
        <f t="array" ref="O76">1+SUMPRODUCT(--($E$3:$E$196=$E76),--(($N$3:$N$196&gt;$N76)+(($N$3:$N$196=$N76)*($J$3:$J$196&gt;$J76))+(($N$3:$N$196=$N76)*($J$3:$J$196=$J76)*($H$3:$H$196&gt;$H76))&gt;0))</f>
        <v>5</v>
      </c>
      <c r="P76" s="12"/>
    </row>
    <row r="77" s="3" customFormat="1" ht="24" customHeight="1" spans="1:16">
      <c r="A77" s="12">
        <v>75</v>
      </c>
      <c r="B77" s="12">
        <v>1</v>
      </c>
      <c r="C77" s="12" t="s">
        <v>286</v>
      </c>
      <c r="D77" s="13" t="s">
        <v>271</v>
      </c>
      <c r="E77" s="13" t="s">
        <v>272</v>
      </c>
      <c r="F77" s="13" t="s">
        <v>287</v>
      </c>
      <c r="G77" s="13" t="s">
        <v>260</v>
      </c>
      <c r="H77" s="13" t="s">
        <v>106</v>
      </c>
      <c r="I77" s="12"/>
      <c r="J77" s="12">
        <v>62.9</v>
      </c>
      <c r="K77" s="12">
        <v>10</v>
      </c>
      <c r="L77" s="12" t="s">
        <v>254</v>
      </c>
      <c r="M77" s="14">
        <v>79.3</v>
      </c>
      <c r="N77" s="12">
        <f t="shared" si="1"/>
        <v>71.1</v>
      </c>
      <c r="O77" s="12">
        <f t="array" ref="O77">1+SUMPRODUCT(--($E$3:$E$196=$E77),--(($N$3:$N$196&gt;$N77)+(($N$3:$N$196=$N77)*($J$3:$J$196&gt;$J77))+(($N$3:$N$196=$N77)*($J$3:$J$196=$J77)*($H$3:$H$196&gt;$H77))&gt;0))</f>
        <v>6</v>
      </c>
      <c r="P77" s="12"/>
    </row>
    <row r="78" s="3" customFormat="1" ht="24" customHeight="1" spans="1:16">
      <c r="A78" s="12">
        <v>76</v>
      </c>
      <c r="B78" s="12">
        <v>2</v>
      </c>
      <c r="C78" s="12" t="s">
        <v>288</v>
      </c>
      <c r="D78" s="13" t="s">
        <v>271</v>
      </c>
      <c r="E78" s="13" t="s">
        <v>272</v>
      </c>
      <c r="F78" s="13" t="s">
        <v>289</v>
      </c>
      <c r="G78" s="13" t="s">
        <v>127</v>
      </c>
      <c r="H78" s="13" t="s">
        <v>77</v>
      </c>
      <c r="I78" s="12">
        <v>1</v>
      </c>
      <c r="J78" s="12">
        <v>64.65</v>
      </c>
      <c r="K78" s="12">
        <v>8</v>
      </c>
      <c r="L78" s="12" t="s">
        <v>254</v>
      </c>
      <c r="M78" s="14">
        <v>77</v>
      </c>
      <c r="N78" s="12">
        <f t="shared" si="1"/>
        <v>70.825</v>
      </c>
      <c r="O78" s="12">
        <f t="array" ref="O78">1+SUMPRODUCT(--($E$3:$E$196=$E78),--(($N$3:$N$196&gt;$N78)+(($N$3:$N$196=$N78)*($J$3:$J$196&gt;$J78))+(($N$3:$N$196=$N78)*($J$3:$J$196=$J78)*($H$3:$H$196&gt;$H78))&gt;0))</f>
        <v>7</v>
      </c>
      <c r="P78" s="12"/>
    </row>
    <row r="79" s="3" customFormat="1" ht="24" customHeight="1" spans="1:16">
      <c r="A79" s="12">
        <v>77</v>
      </c>
      <c r="B79" s="12">
        <v>27</v>
      </c>
      <c r="C79" s="12" t="s">
        <v>290</v>
      </c>
      <c r="D79" s="13" t="s">
        <v>271</v>
      </c>
      <c r="E79" s="13" t="s">
        <v>272</v>
      </c>
      <c r="F79" s="13" t="s">
        <v>291</v>
      </c>
      <c r="G79" s="13" t="s">
        <v>54</v>
      </c>
      <c r="H79" s="13" t="s">
        <v>86</v>
      </c>
      <c r="I79" s="12"/>
      <c r="J79" s="12">
        <v>65</v>
      </c>
      <c r="K79" s="12">
        <v>5</v>
      </c>
      <c r="L79" s="12" t="s">
        <v>254</v>
      </c>
      <c r="M79" s="14">
        <v>76.24</v>
      </c>
      <c r="N79" s="12">
        <f t="shared" si="1"/>
        <v>70.62</v>
      </c>
      <c r="O79" s="12">
        <f t="array" ref="O79">1+SUMPRODUCT(--($E$3:$E$196=$E79),--(($N$3:$N$196&gt;$N79)+(($N$3:$N$196=$N79)*($J$3:$J$196&gt;$J79))+(($N$3:$N$196=$N79)*($J$3:$J$196=$J79)*($H$3:$H$196&gt;$H79))&gt;0))</f>
        <v>8</v>
      </c>
      <c r="P79" s="12"/>
    </row>
    <row r="80" s="3" customFormat="1" ht="24" customHeight="1" spans="1:16">
      <c r="A80" s="12">
        <v>78</v>
      </c>
      <c r="B80" s="12">
        <v>8</v>
      </c>
      <c r="C80" s="12" t="s">
        <v>292</v>
      </c>
      <c r="D80" s="13" t="s">
        <v>271</v>
      </c>
      <c r="E80" s="13" t="s">
        <v>272</v>
      </c>
      <c r="F80" s="13" t="s">
        <v>293</v>
      </c>
      <c r="G80" s="13" t="s">
        <v>294</v>
      </c>
      <c r="H80" s="13" t="s">
        <v>54</v>
      </c>
      <c r="I80" s="12"/>
      <c r="J80" s="12">
        <v>64.3</v>
      </c>
      <c r="K80" s="12">
        <v>9</v>
      </c>
      <c r="L80" s="12" t="s">
        <v>254</v>
      </c>
      <c r="M80" s="14">
        <v>75.9</v>
      </c>
      <c r="N80" s="12">
        <f t="shared" si="1"/>
        <v>70.1</v>
      </c>
      <c r="O80" s="12">
        <f t="array" ref="O80">1+SUMPRODUCT(--($E$3:$E$196=$E80),--(($N$3:$N$196&gt;$N80)+(($N$3:$N$196=$N80)*($J$3:$J$196&gt;$J80))+(($N$3:$N$196=$N80)*($J$3:$J$196=$J80)*($H$3:$H$196&gt;$H80))&gt;0))</f>
        <v>9</v>
      </c>
      <c r="P80" s="12"/>
    </row>
    <row r="81" s="3" customFormat="1" ht="24" customHeight="1" spans="1:16">
      <c r="A81" s="12">
        <v>79</v>
      </c>
      <c r="B81" s="12">
        <v>15</v>
      </c>
      <c r="C81" s="12" t="s">
        <v>295</v>
      </c>
      <c r="D81" s="13" t="s">
        <v>271</v>
      </c>
      <c r="E81" s="13" t="s">
        <v>272</v>
      </c>
      <c r="F81" s="13" t="s">
        <v>296</v>
      </c>
      <c r="G81" s="13" t="s">
        <v>297</v>
      </c>
      <c r="H81" s="13" t="s">
        <v>119</v>
      </c>
      <c r="I81" s="12"/>
      <c r="J81" s="12">
        <v>64.85</v>
      </c>
      <c r="K81" s="12">
        <v>6</v>
      </c>
      <c r="L81" s="12" t="s">
        <v>254</v>
      </c>
      <c r="M81" s="14">
        <v>73.8</v>
      </c>
      <c r="N81" s="12">
        <f t="shared" si="1"/>
        <v>69.325</v>
      </c>
      <c r="O81" s="12">
        <f t="array" ref="O81">1+SUMPRODUCT(--($E$3:$E$196=$E81),--(($N$3:$N$196&gt;$N81)+(($N$3:$N$196=$N81)*($J$3:$J$196&gt;$J81))+(($N$3:$N$196=$N81)*($J$3:$J$196=$J81)*($H$3:$H$196&gt;$H81))&gt;0))</f>
        <v>10</v>
      </c>
      <c r="P81" s="12"/>
    </row>
    <row r="82" s="3" customFormat="1" ht="24" customHeight="1" spans="1:16">
      <c r="A82" s="12">
        <v>80</v>
      </c>
      <c r="B82" s="12">
        <v>13</v>
      </c>
      <c r="C82" s="12" t="s">
        <v>298</v>
      </c>
      <c r="D82" s="13" t="s">
        <v>271</v>
      </c>
      <c r="E82" s="13" t="s">
        <v>272</v>
      </c>
      <c r="F82" s="13" t="s">
        <v>299</v>
      </c>
      <c r="G82" s="13" t="s">
        <v>35</v>
      </c>
      <c r="H82" s="13" t="s">
        <v>240</v>
      </c>
      <c r="I82" s="12"/>
      <c r="J82" s="12">
        <v>62.25</v>
      </c>
      <c r="K82" s="12">
        <v>11</v>
      </c>
      <c r="L82" s="12" t="s">
        <v>254</v>
      </c>
      <c r="M82" s="14">
        <v>76.3</v>
      </c>
      <c r="N82" s="12">
        <f t="shared" si="1"/>
        <v>69.275</v>
      </c>
      <c r="O82" s="12">
        <f t="array" ref="O82">1+SUMPRODUCT(--($E$3:$E$196=$E82),--(($N$3:$N$196&gt;$N82)+(($N$3:$N$196=$N82)*($J$3:$J$196&gt;$J82))+(($N$3:$N$196=$N82)*($J$3:$J$196=$J82)*($H$3:$H$196&gt;$H82))&gt;0))</f>
        <v>11</v>
      </c>
      <c r="P82" s="12"/>
    </row>
    <row r="83" s="3" customFormat="1" ht="24" customHeight="1" spans="1:16">
      <c r="A83" s="12">
        <v>81</v>
      </c>
      <c r="B83" s="12">
        <v>23</v>
      </c>
      <c r="C83" s="12" t="s">
        <v>300</v>
      </c>
      <c r="D83" s="13" t="s">
        <v>301</v>
      </c>
      <c r="E83" s="13" t="s">
        <v>302</v>
      </c>
      <c r="F83" s="13" t="s">
        <v>303</v>
      </c>
      <c r="G83" s="13" t="s">
        <v>283</v>
      </c>
      <c r="H83" s="13" t="s">
        <v>89</v>
      </c>
      <c r="I83" s="12">
        <v>1</v>
      </c>
      <c r="J83" s="12">
        <v>68.55</v>
      </c>
      <c r="K83" s="12">
        <v>1</v>
      </c>
      <c r="L83" s="12" t="s">
        <v>254</v>
      </c>
      <c r="M83" s="14">
        <v>78.46</v>
      </c>
      <c r="N83" s="12">
        <f t="shared" si="1"/>
        <v>73.505</v>
      </c>
      <c r="O83" s="12">
        <f t="array" ref="O83">1+SUMPRODUCT(--($E$3:$E$196=$E83),--(($N$3:$N$196&gt;$N83)+(($N$3:$N$196=$N83)*($J$3:$J$196&gt;$J83))+(($N$3:$N$196=$N83)*($J$3:$J$196=$J83)*($H$3:$H$196&gt;$H83))&gt;0))</f>
        <v>1</v>
      </c>
      <c r="P83" s="12" t="s">
        <v>24</v>
      </c>
    </row>
    <row r="84" s="3" customFormat="1" ht="24" customHeight="1" spans="1:16">
      <c r="A84" s="12">
        <v>82</v>
      </c>
      <c r="B84" s="12">
        <v>14</v>
      </c>
      <c r="C84" s="12" t="s">
        <v>304</v>
      </c>
      <c r="D84" s="13" t="s">
        <v>301</v>
      </c>
      <c r="E84" s="13" t="s">
        <v>302</v>
      </c>
      <c r="F84" s="13" t="s">
        <v>305</v>
      </c>
      <c r="G84" s="13" t="s">
        <v>76</v>
      </c>
      <c r="H84" s="13" t="s">
        <v>240</v>
      </c>
      <c r="I84" s="12"/>
      <c r="J84" s="12">
        <v>66.45</v>
      </c>
      <c r="K84" s="12">
        <v>2</v>
      </c>
      <c r="L84" s="12" t="s">
        <v>254</v>
      </c>
      <c r="M84" s="14">
        <v>80</v>
      </c>
      <c r="N84" s="12">
        <f t="shared" si="1"/>
        <v>73.225</v>
      </c>
      <c r="O84" s="12">
        <f t="array" ref="O84">1+SUMPRODUCT(--($E$3:$E$196=$E84),--(($N$3:$N$196&gt;$N84)+(($N$3:$N$196=$N84)*($J$3:$J$196&gt;$J84))+(($N$3:$N$196=$N84)*($J$3:$J$196=$J84)*($H$3:$H$196&gt;$H84))&gt;0))</f>
        <v>2</v>
      </c>
      <c r="P84" s="12"/>
    </row>
    <row r="85" s="3" customFormat="1" ht="24" customHeight="1" spans="1:16">
      <c r="A85" s="12">
        <v>83</v>
      </c>
      <c r="B85" s="12">
        <v>9</v>
      </c>
      <c r="C85" s="12" t="s">
        <v>306</v>
      </c>
      <c r="D85" s="13" t="s">
        <v>301</v>
      </c>
      <c r="E85" s="13" t="s">
        <v>302</v>
      </c>
      <c r="F85" s="13" t="s">
        <v>307</v>
      </c>
      <c r="G85" s="13" t="s">
        <v>233</v>
      </c>
      <c r="H85" s="13" t="s">
        <v>40</v>
      </c>
      <c r="I85" s="12">
        <v>1</v>
      </c>
      <c r="J85" s="12">
        <v>66.35</v>
      </c>
      <c r="K85" s="12">
        <v>3</v>
      </c>
      <c r="L85" s="12" t="s">
        <v>254</v>
      </c>
      <c r="M85" s="14">
        <v>77.12</v>
      </c>
      <c r="N85" s="12">
        <f t="shared" si="1"/>
        <v>71.735</v>
      </c>
      <c r="O85" s="12">
        <f t="array" ref="O85">1+SUMPRODUCT(--($E$3:$E$196=$E85),--(($N$3:$N$196&gt;$N85)+(($N$3:$N$196=$N85)*($J$3:$J$196&gt;$J85))+(($N$3:$N$196=$N85)*($J$3:$J$196=$J85)*($H$3:$H$196&gt;$H85))&gt;0))</f>
        <v>3</v>
      </c>
      <c r="P85" s="12"/>
    </row>
    <row r="86" s="3" customFormat="1" ht="24" customHeight="1" spans="1:16">
      <c r="A86" s="12">
        <v>84</v>
      </c>
      <c r="B86" s="12">
        <v>5</v>
      </c>
      <c r="C86" s="12" t="s">
        <v>308</v>
      </c>
      <c r="D86" s="13" t="s">
        <v>309</v>
      </c>
      <c r="E86" s="13" t="s">
        <v>310</v>
      </c>
      <c r="F86" s="13" t="s">
        <v>311</v>
      </c>
      <c r="G86" s="13" t="s">
        <v>312</v>
      </c>
      <c r="H86" s="13" t="s">
        <v>40</v>
      </c>
      <c r="I86" s="12"/>
      <c r="J86" s="12">
        <v>59.45</v>
      </c>
      <c r="K86" s="12">
        <v>1</v>
      </c>
      <c r="L86" s="12" t="s">
        <v>254</v>
      </c>
      <c r="M86" s="14">
        <v>77.9</v>
      </c>
      <c r="N86" s="12">
        <f t="shared" si="1"/>
        <v>68.675</v>
      </c>
      <c r="O86" s="12">
        <f t="array" ref="O86">1+SUMPRODUCT(--($E$3:$E$196=$E86),--(($N$3:$N$196&gt;$N86)+(($N$3:$N$196=$N86)*($J$3:$J$196&gt;$J86))+(($N$3:$N$196=$N86)*($J$3:$J$196=$J86)*($H$3:$H$196&gt;$H86))&gt;0))</f>
        <v>1</v>
      </c>
      <c r="P86" s="12" t="s">
        <v>24</v>
      </c>
    </row>
    <row r="87" s="3" customFormat="1" ht="24" customHeight="1" spans="1:16">
      <c r="A87" s="12">
        <v>85</v>
      </c>
      <c r="B87" s="12">
        <v>29</v>
      </c>
      <c r="C87" s="12" t="s">
        <v>313</v>
      </c>
      <c r="D87" s="13" t="s">
        <v>309</v>
      </c>
      <c r="E87" s="13" t="s">
        <v>310</v>
      </c>
      <c r="F87" s="13" t="s">
        <v>314</v>
      </c>
      <c r="G87" s="13" t="s">
        <v>315</v>
      </c>
      <c r="H87" s="13" t="s">
        <v>83</v>
      </c>
      <c r="I87" s="12">
        <v>1</v>
      </c>
      <c r="J87" s="12">
        <v>58</v>
      </c>
      <c r="K87" s="12">
        <v>2</v>
      </c>
      <c r="L87" s="12" t="s">
        <v>254</v>
      </c>
      <c r="M87" s="14">
        <v>77.54</v>
      </c>
      <c r="N87" s="12">
        <f t="shared" si="1"/>
        <v>67.77</v>
      </c>
      <c r="O87" s="12">
        <f t="array" ref="O87">1+SUMPRODUCT(--($E$3:$E$196=$E87),--(($N$3:$N$196&gt;$N87)+(($N$3:$N$196=$N87)*($J$3:$J$196&gt;$J87))+(($N$3:$N$196=$N87)*($J$3:$J$196=$J87)*($H$3:$H$196&gt;$H87))&gt;0))</f>
        <v>2</v>
      </c>
      <c r="P87" s="12"/>
    </row>
    <row r="88" s="3" customFormat="1" ht="24" customHeight="1" spans="1:16">
      <c r="A88" s="12">
        <v>86</v>
      </c>
      <c r="B88" s="12">
        <v>19</v>
      </c>
      <c r="C88" s="12" t="s">
        <v>316</v>
      </c>
      <c r="D88" s="13" t="s">
        <v>309</v>
      </c>
      <c r="E88" s="13" t="s">
        <v>310</v>
      </c>
      <c r="F88" s="13" t="s">
        <v>317</v>
      </c>
      <c r="G88" s="13" t="s">
        <v>318</v>
      </c>
      <c r="H88" s="13" t="s">
        <v>230</v>
      </c>
      <c r="I88" s="12"/>
      <c r="J88" s="12">
        <v>57.65</v>
      </c>
      <c r="K88" s="12">
        <v>3</v>
      </c>
      <c r="L88" s="12" t="s">
        <v>254</v>
      </c>
      <c r="M88" s="14">
        <v>76.06</v>
      </c>
      <c r="N88" s="12">
        <f t="shared" si="1"/>
        <v>66.855</v>
      </c>
      <c r="O88" s="12">
        <f t="array" ref="O88">1+SUMPRODUCT(--($E$3:$E$196=$E88),--(($N$3:$N$196&gt;$N88)+(($N$3:$N$196=$N88)*($J$3:$J$196&gt;$J88))+(($N$3:$N$196=$N88)*($J$3:$J$196=$J88)*($H$3:$H$196&gt;$H88))&gt;0))</f>
        <v>3</v>
      </c>
      <c r="P88" s="12"/>
    </row>
    <row r="89" s="3" customFormat="1" ht="24" customHeight="1" spans="1:16">
      <c r="A89" s="12">
        <v>87</v>
      </c>
      <c r="B89" s="12">
        <v>20</v>
      </c>
      <c r="C89" s="12" t="s">
        <v>319</v>
      </c>
      <c r="D89" s="13" t="s">
        <v>320</v>
      </c>
      <c r="E89" s="13" t="s">
        <v>321</v>
      </c>
      <c r="F89" s="13" t="s">
        <v>322</v>
      </c>
      <c r="G89" s="13" t="s">
        <v>266</v>
      </c>
      <c r="H89" s="13" t="s">
        <v>77</v>
      </c>
      <c r="I89" s="12">
        <v>1</v>
      </c>
      <c r="J89" s="12">
        <v>67.65</v>
      </c>
      <c r="K89" s="12">
        <v>1</v>
      </c>
      <c r="L89" s="12" t="s">
        <v>254</v>
      </c>
      <c r="M89" s="14">
        <v>76.3</v>
      </c>
      <c r="N89" s="12">
        <f t="shared" si="1"/>
        <v>71.975</v>
      </c>
      <c r="O89" s="12">
        <f t="array" ref="O89">1+SUMPRODUCT(--($E$3:$E$196=$E89),--(($N$3:$N$196&gt;$N89)+(($N$3:$N$196=$N89)*($J$3:$J$196&gt;$J89))+(($N$3:$N$196=$N89)*($J$3:$J$196=$J89)*($H$3:$H$196&gt;$H89))&gt;0))</f>
        <v>1</v>
      </c>
      <c r="P89" s="12" t="s">
        <v>24</v>
      </c>
    </row>
    <row r="90" s="3" customFormat="1" ht="24" customHeight="1" spans="1:16">
      <c r="A90" s="12">
        <v>88</v>
      </c>
      <c r="B90" s="12">
        <v>17</v>
      </c>
      <c r="C90" s="12" t="s">
        <v>323</v>
      </c>
      <c r="D90" s="13" t="s">
        <v>320</v>
      </c>
      <c r="E90" s="13" t="s">
        <v>321</v>
      </c>
      <c r="F90" s="13" t="s">
        <v>324</v>
      </c>
      <c r="G90" s="13" t="s">
        <v>159</v>
      </c>
      <c r="H90" s="13" t="s">
        <v>73</v>
      </c>
      <c r="I90" s="12">
        <v>1</v>
      </c>
      <c r="J90" s="12">
        <v>67.25</v>
      </c>
      <c r="K90" s="12">
        <v>3</v>
      </c>
      <c r="L90" s="12" t="s">
        <v>254</v>
      </c>
      <c r="M90" s="14">
        <v>76</v>
      </c>
      <c r="N90" s="12">
        <f t="shared" si="1"/>
        <v>71.625</v>
      </c>
      <c r="O90" s="12">
        <f t="array" ref="O90">1+SUMPRODUCT(--($E$3:$E$196=$E90),--(($N$3:$N$196&gt;$N90)+(($N$3:$N$196=$N90)*($J$3:$J$196&gt;$J90))+(($N$3:$N$196=$N90)*($J$3:$J$196=$J90)*($H$3:$H$196&gt;$H90))&gt;0))</f>
        <v>2</v>
      </c>
      <c r="P90" s="12"/>
    </row>
    <row r="91" s="3" customFormat="1" ht="24" customHeight="1" spans="1:16">
      <c r="A91" s="12">
        <v>89</v>
      </c>
      <c r="B91" s="12">
        <v>16</v>
      </c>
      <c r="C91" s="12" t="s">
        <v>325</v>
      </c>
      <c r="D91" s="13" t="s">
        <v>320</v>
      </c>
      <c r="E91" s="13" t="s">
        <v>321</v>
      </c>
      <c r="F91" s="13" t="s">
        <v>326</v>
      </c>
      <c r="G91" s="13" t="s">
        <v>115</v>
      </c>
      <c r="H91" s="13" t="s">
        <v>102</v>
      </c>
      <c r="I91" s="12">
        <v>5</v>
      </c>
      <c r="J91" s="12">
        <v>67.45</v>
      </c>
      <c r="K91" s="12">
        <v>2</v>
      </c>
      <c r="L91" s="12" t="s">
        <v>254</v>
      </c>
      <c r="M91" s="14">
        <v>74.82</v>
      </c>
      <c r="N91" s="12">
        <f t="shared" si="1"/>
        <v>71.135</v>
      </c>
      <c r="O91" s="12">
        <f t="array" ref="O91">1+SUMPRODUCT(--($E$3:$E$196=$E91),--(($N$3:$N$196&gt;$N91)+(($N$3:$N$196=$N91)*($J$3:$J$196&gt;$J91))+(($N$3:$N$196=$N91)*($J$3:$J$196=$J91)*($H$3:$H$196&gt;$H91))&gt;0))</f>
        <v>3</v>
      </c>
      <c r="P91" s="12"/>
    </row>
    <row r="92" s="3" customFormat="1" ht="24" customHeight="1" spans="1:16">
      <c r="A92" s="12">
        <v>90</v>
      </c>
      <c r="B92" s="12">
        <v>3</v>
      </c>
      <c r="C92" s="12" t="s">
        <v>327</v>
      </c>
      <c r="D92" s="13" t="s">
        <v>328</v>
      </c>
      <c r="E92" s="13" t="s">
        <v>329</v>
      </c>
      <c r="F92" s="13" t="s">
        <v>330</v>
      </c>
      <c r="G92" s="13" t="s">
        <v>331</v>
      </c>
      <c r="H92" s="13" t="s">
        <v>332</v>
      </c>
      <c r="I92" s="12">
        <v>5</v>
      </c>
      <c r="J92" s="12">
        <v>64.8</v>
      </c>
      <c r="K92" s="12">
        <v>3</v>
      </c>
      <c r="L92" s="12" t="s">
        <v>254</v>
      </c>
      <c r="M92" s="14">
        <v>83.3</v>
      </c>
      <c r="N92" s="12">
        <f t="shared" si="1"/>
        <v>74.05</v>
      </c>
      <c r="O92" s="12">
        <f t="array" ref="O92">1+SUMPRODUCT(--($E$3:$E$196=$E92),--(($N$3:$N$196&gt;$N92)+(($N$3:$N$196=$N92)*($J$3:$J$196&gt;$J92))+(($N$3:$N$196=$N92)*($J$3:$J$196=$J92)*($H$3:$H$196&gt;$H92))&gt;0))</f>
        <v>1</v>
      </c>
      <c r="P92" s="12" t="s">
        <v>24</v>
      </c>
    </row>
    <row r="93" s="3" customFormat="1" ht="24" customHeight="1" spans="1:16">
      <c r="A93" s="12">
        <v>91</v>
      </c>
      <c r="B93" s="12">
        <v>31</v>
      </c>
      <c r="C93" s="12" t="s">
        <v>333</v>
      </c>
      <c r="D93" s="13" t="s">
        <v>328</v>
      </c>
      <c r="E93" s="13" t="s">
        <v>329</v>
      </c>
      <c r="F93" s="13" t="s">
        <v>334</v>
      </c>
      <c r="G93" s="13" t="s">
        <v>269</v>
      </c>
      <c r="H93" s="13" t="s">
        <v>278</v>
      </c>
      <c r="I93" s="12"/>
      <c r="J93" s="12">
        <v>69.65</v>
      </c>
      <c r="K93" s="12">
        <v>1</v>
      </c>
      <c r="L93" s="12" t="s">
        <v>254</v>
      </c>
      <c r="M93" s="14">
        <v>78.06</v>
      </c>
      <c r="N93" s="12">
        <f t="shared" si="1"/>
        <v>73.855</v>
      </c>
      <c r="O93" s="12">
        <f t="array" ref="O93">1+SUMPRODUCT(--($E$3:$E$196=$E93),--(($N$3:$N$196&gt;$N93)+(($N$3:$N$196=$N93)*($J$3:$J$196&gt;$J93))+(($N$3:$N$196=$N93)*($J$3:$J$196=$J93)*($H$3:$H$196&gt;$H93))&gt;0))</f>
        <v>2</v>
      </c>
      <c r="P93" s="12" t="s">
        <v>24</v>
      </c>
    </row>
    <row r="94" s="3" customFormat="1" ht="24" customHeight="1" spans="1:16">
      <c r="A94" s="12">
        <v>92</v>
      </c>
      <c r="B94" s="12">
        <v>21</v>
      </c>
      <c r="C94" s="12" t="s">
        <v>335</v>
      </c>
      <c r="D94" s="13" t="s">
        <v>328</v>
      </c>
      <c r="E94" s="13" t="s">
        <v>329</v>
      </c>
      <c r="F94" s="13" t="s">
        <v>336</v>
      </c>
      <c r="G94" s="13" t="s">
        <v>189</v>
      </c>
      <c r="H94" s="13" t="s">
        <v>22</v>
      </c>
      <c r="I94" s="12"/>
      <c r="J94" s="12">
        <v>66.4</v>
      </c>
      <c r="K94" s="12">
        <v>2</v>
      </c>
      <c r="L94" s="12" t="s">
        <v>254</v>
      </c>
      <c r="M94" s="14">
        <v>75.2</v>
      </c>
      <c r="N94" s="12">
        <f t="shared" si="1"/>
        <v>70.8</v>
      </c>
      <c r="O94" s="12">
        <f t="array" ref="O94">1+SUMPRODUCT(--($E$3:$E$196=$E94),--(($N$3:$N$196&gt;$N94)+(($N$3:$N$196=$N94)*($J$3:$J$196&gt;$J94))+(($N$3:$N$196=$N94)*($J$3:$J$196=$J94)*($H$3:$H$196&gt;$H94))&gt;0))</f>
        <v>3</v>
      </c>
      <c r="P94" s="12"/>
    </row>
    <row r="95" s="3" customFormat="1" ht="24" customHeight="1" spans="1:16">
      <c r="A95" s="12">
        <v>93</v>
      </c>
      <c r="B95" s="12">
        <v>18</v>
      </c>
      <c r="C95" s="12" t="s">
        <v>337</v>
      </c>
      <c r="D95" s="13" t="s">
        <v>328</v>
      </c>
      <c r="E95" s="13" t="s">
        <v>329</v>
      </c>
      <c r="F95" s="13" t="s">
        <v>338</v>
      </c>
      <c r="G95" s="13" t="s">
        <v>339</v>
      </c>
      <c r="H95" s="13" t="s">
        <v>278</v>
      </c>
      <c r="I95" s="12"/>
      <c r="J95" s="12">
        <v>64.45</v>
      </c>
      <c r="K95" s="12">
        <v>4</v>
      </c>
      <c r="L95" s="12" t="s">
        <v>254</v>
      </c>
      <c r="M95" s="14">
        <v>75.16</v>
      </c>
      <c r="N95" s="12">
        <f t="shared" si="1"/>
        <v>69.805</v>
      </c>
      <c r="O95" s="12">
        <f t="array" ref="O95">1+SUMPRODUCT(--($E$3:$E$196=$E95),--(($N$3:$N$196&gt;$N95)+(($N$3:$N$196=$N95)*($J$3:$J$196&gt;$J95))+(($N$3:$N$196=$N95)*($J$3:$J$196=$J95)*($H$3:$H$196&gt;$H95))&gt;0))</f>
        <v>4</v>
      </c>
      <c r="P95" s="12"/>
    </row>
    <row r="96" s="3" customFormat="1" ht="24" customHeight="1" spans="1:16">
      <c r="A96" s="12">
        <v>94</v>
      </c>
      <c r="B96" s="12">
        <v>11</v>
      </c>
      <c r="C96" s="12" t="s">
        <v>340</v>
      </c>
      <c r="D96" s="13" t="s">
        <v>328</v>
      </c>
      <c r="E96" s="13" t="s">
        <v>329</v>
      </c>
      <c r="F96" s="13" t="s">
        <v>341</v>
      </c>
      <c r="G96" s="13" t="s">
        <v>86</v>
      </c>
      <c r="H96" s="13" t="s">
        <v>342</v>
      </c>
      <c r="I96" s="12"/>
      <c r="J96" s="12">
        <v>63.25</v>
      </c>
      <c r="K96" s="12">
        <v>6</v>
      </c>
      <c r="L96" s="12" t="s">
        <v>254</v>
      </c>
      <c r="M96" s="14">
        <v>74.9</v>
      </c>
      <c r="N96" s="12">
        <f t="shared" si="1"/>
        <v>69.075</v>
      </c>
      <c r="O96" s="12">
        <f t="array" ref="O96">1+SUMPRODUCT(--($E$3:$E$196=$E96),--(($N$3:$N$196&gt;$N96)+(($N$3:$N$196=$N96)*($J$3:$J$196&gt;$J96))+(($N$3:$N$196=$N96)*($J$3:$J$196=$J96)*($H$3:$H$196&gt;$H96))&gt;0))</f>
        <v>5</v>
      </c>
      <c r="P96" s="12"/>
    </row>
    <row r="97" s="3" customFormat="1" ht="25" customHeight="1" spans="1:16">
      <c r="A97" s="12">
        <v>95</v>
      </c>
      <c r="B97" s="12">
        <v>30</v>
      </c>
      <c r="C97" s="12" t="s">
        <v>343</v>
      </c>
      <c r="D97" s="13" t="s">
        <v>344</v>
      </c>
      <c r="E97" s="13" t="s">
        <v>345</v>
      </c>
      <c r="F97" s="13" t="s">
        <v>346</v>
      </c>
      <c r="G97" s="13" t="s">
        <v>118</v>
      </c>
      <c r="H97" s="13" t="s">
        <v>102</v>
      </c>
      <c r="I97" s="12">
        <v>5</v>
      </c>
      <c r="J97" s="12">
        <v>70.95</v>
      </c>
      <c r="K97" s="12">
        <v>1</v>
      </c>
      <c r="L97" s="12" t="s">
        <v>347</v>
      </c>
      <c r="M97" s="14">
        <v>78.08</v>
      </c>
      <c r="N97" s="12">
        <f t="shared" si="1"/>
        <v>74.515</v>
      </c>
      <c r="O97" s="12">
        <f t="array" ref="O97">1+SUMPRODUCT(--($E$3:$E$196=$E97),--(($N$3:$N$196&gt;$N97)+(($N$3:$N$196=$N97)*($J$3:$J$196&gt;$J97))+(($N$3:$N$196=$N97)*($J$3:$J$196=$J97)*($H$3:$H$196&gt;$H97))&gt;0))</f>
        <v>1</v>
      </c>
      <c r="P97" s="12" t="s">
        <v>24</v>
      </c>
    </row>
    <row r="98" s="3" customFormat="1" ht="25" customHeight="1" spans="1:16">
      <c r="A98" s="12">
        <v>96</v>
      </c>
      <c r="B98" s="12">
        <v>16</v>
      </c>
      <c r="C98" s="12" t="s">
        <v>348</v>
      </c>
      <c r="D98" s="13" t="s">
        <v>344</v>
      </c>
      <c r="E98" s="13" t="s">
        <v>345</v>
      </c>
      <c r="F98" s="13" t="s">
        <v>349</v>
      </c>
      <c r="G98" s="13" t="s">
        <v>227</v>
      </c>
      <c r="H98" s="13" t="s">
        <v>203</v>
      </c>
      <c r="I98" s="12">
        <v>5</v>
      </c>
      <c r="J98" s="12">
        <v>69.1</v>
      </c>
      <c r="K98" s="12">
        <v>2</v>
      </c>
      <c r="L98" s="12" t="s">
        <v>347</v>
      </c>
      <c r="M98" s="14">
        <v>76</v>
      </c>
      <c r="N98" s="12">
        <f t="shared" si="1"/>
        <v>72.55</v>
      </c>
      <c r="O98" s="12">
        <f t="array" ref="O98">1+SUMPRODUCT(--($E$3:$E$196=$E98),--(($N$3:$N$196&gt;$N98)+(($N$3:$N$196=$N98)*($J$3:$J$196&gt;$J98))+(($N$3:$N$196=$N98)*($J$3:$J$196=$J98)*($H$3:$H$196&gt;$H98))&gt;0))</f>
        <v>2</v>
      </c>
      <c r="P98" s="12" t="s">
        <v>24</v>
      </c>
    </row>
    <row r="99" s="3" customFormat="1" ht="25" customHeight="1" spans="1:16">
      <c r="A99" s="12">
        <v>97</v>
      </c>
      <c r="B99" s="12">
        <v>1</v>
      </c>
      <c r="C99" s="12" t="s">
        <v>350</v>
      </c>
      <c r="D99" s="13" t="s">
        <v>344</v>
      </c>
      <c r="E99" s="13" t="s">
        <v>345</v>
      </c>
      <c r="F99" s="13" t="s">
        <v>351</v>
      </c>
      <c r="G99" s="13" t="s">
        <v>118</v>
      </c>
      <c r="H99" s="13" t="s">
        <v>54</v>
      </c>
      <c r="I99" s="12">
        <v>1</v>
      </c>
      <c r="J99" s="12">
        <v>65.2</v>
      </c>
      <c r="K99" s="12">
        <v>4</v>
      </c>
      <c r="L99" s="12" t="s">
        <v>347</v>
      </c>
      <c r="M99" s="14">
        <v>79.52</v>
      </c>
      <c r="N99" s="12">
        <f t="shared" si="1"/>
        <v>72.36</v>
      </c>
      <c r="O99" s="12">
        <f t="array" ref="O99">1+SUMPRODUCT(--($E$3:$E$196=$E99),--(($N$3:$N$196&gt;$N99)+(($N$3:$N$196=$N99)*($J$3:$J$196&gt;$J99))+(($N$3:$N$196=$N99)*($J$3:$J$196=$J99)*($H$3:$H$196&gt;$H99))&gt;0))</f>
        <v>3</v>
      </c>
      <c r="P99" s="12"/>
    </row>
    <row r="100" s="3" customFormat="1" ht="25" customHeight="1" spans="1:16">
      <c r="A100" s="12">
        <v>98</v>
      </c>
      <c r="B100" s="12">
        <v>4</v>
      </c>
      <c r="C100" s="12" t="s">
        <v>352</v>
      </c>
      <c r="D100" s="13" t="s">
        <v>344</v>
      </c>
      <c r="E100" s="13" t="s">
        <v>345</v>
      </c>
      <c r="F100" s="13" t="s">
        <v>353</v>
      </c>
      <c r="G100" s="13" t="s">
        <v>105</v>
      </c>
      <c r="H100" s="13" t="s">
        <v>101</v>
      </c>
      <c r="I100" s="12">
        <v>1</v>
      </c>
      <c r="J100" s="12">
        <v>65.1</v>
      </c>
      <c r="K100" s="12">
        <v>5</v>
      </c>
      <c r="L100" s="12" t="s">
        <v>347</v>
      </c>
      <c r="M100" s="14">
        <v>77.58</v>
      </c>
      <c r="N100" s="12">
        <f t="shared" si="1"/>
        <v>71.34</v>
      </c>
      <c r="O100" s="12">
        <f t="array" ref="O100">1+SUMPRODUCT(--($E$3:$E$196=$E100),--(($N$3:$N$196&gt;$N100)+(($N$3:$N$196=$N100)*($J$3:$J$196&gt;$J100))+(($N$3:$N$196=$N100)*($J$3:$J$196=$J100)*($H$3:$H$196&gt;$H100))&gt;0))</f>
        <v>4</v>
      </c>
      <c r="P100" s="12"/>
    </row>
    <row r="101" s="3" customFormat="1" ht="25" customHeight="1" spans="1:16">
      <c r="A101" s="12">
        <v>99</v>
      </c>
      <c r="B101" s="12">
        <v>21</v>
      </c>
      <c r="C101" s="12" t="s">
        <v>354</v>
      </c>
      <c r="D101" s="13" t="s">
        <v>344</v>
      </c>
      <c r="E101" s="13" t="s">
        <v>345</v>
      </c>
      <c r="F101" s="13" t="s">
        <v>355</v>
      </c>
      <c r="G101" s="13" t="s">
        <v>130</v>
      </c>
      <c r="H101" s="13" t="s">
        <v>193</v>
      </c>
      <c r="I101" s="12">
        <v>5</v>
      </c>
      <c r="J101" s="12">
        <v>65.3</v>
      </c>
      <c r="K101" s="12">
        <v>3</v>
      </c>
      <c r="L101" s="12" t="s">
        <v>347</v>
      </c>
      <c r="M101" s="14">
        <v>74.98</v>
      </c>
      <c r="N101" s="12">
        <f t="shared" si="1"/>
        <v>70.14</v>
      </c>
      <c r="O101" s="12">
        <f t="array" ref="O101">1+SUMPRODUCT(--($E$3:$E$196=$E101),--(($N$3:$N$196&gt;$N101)+(($N$3:$N$196=$N101)*($J$3:$J$196&gt;$J101))+(($N$3:$N$196=$N101)*($J$3:$J$196=$J101)*($H$3:$H$196&gt;$H101))&gt;0))</f>
        <v>5</v>
      </c>
      <c r="P101" s="12"/>
    </row>
    <row r="102" s="3" customFormat="1" ht="25" customHeight="1" spans="1:16">
      <c r="A102" s="12">
        <v>100</v>
      </c>
      <c r="B102" s="12">
        <v>19</v>
      </c>
      <c r="C102" s="12" t="s">
        <v>356</v>
      </c>
      <c r="D102" s="13" t="s">
        <v>344</v>
      </c>
      <c r="E102" s="13" t="s">
        <v>345</v>
      </c>
      <c r="F102" s="13" t="s">
        <v>357</v>
      </c>
      <c r="G102" s="13" t="s">
        <v>358</v>
      </c>
      <c r="H102" s="13" t="s">
        <v>240</v>
      </c>
      <c r="I102" s="12">
        <v>1</v>
      </c>
      <c r="J102" s="12">
        <v>64.15</v>
      </c>
      <c r="K102" s="12">
        <v>6</v>
      </c>
      <c r="L102" s="12" t="s">
        <v>347</v>
      </c>
      <c r="M102" s="14">
        <v>75.94</v>
      </c>
      <c r="N102" s="12">
        <f t="shared" si="1"/>
        <v>70.045</v>
      </c>
      <c r="O102" s="12">
        <f t="array" ref="O102">1+SUMPRODUCT(--($E$3:$E$196=$E102),--(($N$3:$N$196&gt;$N102)+(($N$3:$N$196=$N102)*($J$3:$J$196&gt;$J102))+(($N$3:$N$196=$N102)*($J$3:$J$196=$J102)*($H$3:$H$196&gt;$H102))&gt;0))</f>
        <v>6</v>
      </c>
      <c r="P102" s="12"/>
    </row>
    <row r="103" s="3" customFormat="1" ht="25" customHeight="1" spans="1:16">
      <c r="A103" s="12">
        <v>101</v>
      </c>
      <c r="B103" s="12">
        <v>9</v>
      </c>
      <c r="C103" s="12" t="s">
        <v>359</v>
      </c>
      <c r="D103" s="13" t="s">
        <v>360</v>
      </c>
      <c r="E103" s="13" t="s">
        <v>361</v>
      </c>
      <c r="F103" s="13" t="s">
        <v>362</v>
      </c>
      <c r="G103" s="13" t="s">
        <v>27</v>
      </c>
      <c r="H103" s="13" t="s">
        <v>22</v>
      </c>
      <c r="I103" s="12">
        <v>5</v>
      </c>
      <c r="J103" s="12">
        <v>70.3</v>
      </c>
      <c r="K103" s="12">
        <v>1</v>
      </c>
      <c r="L103" s="12" t="s">
        <v>347</v>
      </c>
      <c r="M103" s="14">
        <v>78.54</v>
      </c>
      <c r="N103" s="12">
        <f t="shared" si="1"/>
        <v>74.42</v>
      </c>
      <c r="O103" s="12">
        <f t="array" ref="O103">1+SUMPRODUCT(--($E$3:$E$196=$E103),--(($N$3:$N$196&gt;$N103)+(($N$3:$N$196=$N103)*($J$3:$J$196&gt;$J103))+(($N$3:$N$196=$N103)*($J$3:$J$196=$J103)*($H$3:$H$196&gt;$H103))&gt;0))</f>
        <v>1</v>
      </c>
      <c r="P103" s="12" t="s">
        <v>24</v>
      </c>
    </row>
    <row r="104" s="3" customFormat="1" ht="25" customHeight="1" spans="1:16">
      <c r="A104" s="12">
        <v>102</v>
      </c>
      <c r="B104" s="12">
        <v>17</v>
      </c>
      <c r="C104" s="12" t="s">
        <v>363</v>
      </c>
      <c r="D104" s="13" t="s">
        <v>360</v>
      </c>
      <c r="E104" s="13" t="s">
        <v>361</v>
      </c>
      <c r="F104" s="13" t="s">
        <v>364</v>
      </c>
      <c r="G104" s="13" t="s">
        <v>76</v>
      </c>
      <c r="H104" s="13" t="s">
        <v>73</v>
      </c>
      <c r="I104" s="12">
        <v>1</v>
      </c>
      <c r="J104" s="12">
        <v>66.95</v>
      </c>
      <c r="K104" s="12">
        <v>2</v>
      </c>
      <c r="L104" s="12" t="s">
        <v>347</v>
      </c>
      <c r="M104" s="14">
        <v>78.52</v>
      </c>
      <c r="N104" s="12">
        <f t="shared" si="1"/>
        <v>72.735</v>
      </c>
      <c r="O104" s="12">
        <f t="array" ref="O104">1+SUMPRODUCT(--($E$3:$E$196=$E104),--(($N$3:$N$196&gt;$N104)+(($N$3:$N$196=$N104)*($J$3:$J$196&gt;$J104))+(($N$3:$N$196=$N104)*($J$3:$J$196=$J104)*($H$3:$H$196&gt;$H104))&gt;0))</f>
        <v>2</v>
      </c>
      <c r="P104" s="12"/>
    </row>
    <row r="105" s="3" customFormat="1" ht="25" customHeight="1" spans="1:16">
      <c r="A105" s="12">
        <v>103</v>
      </c>
      <c r="B105" s="12">
        <v>34</v>
      </c>
      <c r="C105" s="12" t="s">
        <v>365</v>
      </c>
      <c r="D105" s="13" t="s">
        <v>360</v>
      </c>
      <c r="E105" s="13" t="s">
        <v>361</v>
      </c>
      <c r="F105" s="13" t="s">
        <v>366</v>
      </c>
      <c r="G105" s="13" t="s">
        <v>57</v>
      </c>
      <c r="H105" s="13" t="s">
        <v>367</v>
      </c>
      <c r="I105" s="12">
        <v>5</v>
      </c>
      <c r="J105" s="12">
        <v>64.7</v>
      </c>
      <c r="K105" s="12">
        <v>3</v>
      </c>
      <c r="L105" s="12" t="s">
        <v>347</v>
      </c>
      <c r="M105" s="14">
        <v>79.12</v>
      </c>
      <c r="N105" s="12">
        <f t="shared" si="1"/>
        <v>71.91</v>
      </c>
      <c r="O105" s="12">
        <f t="array" ref="O105">1+SUMPRODUCT(--($E$3:$E$196=$E105),--(($N$3:$N$196&gt;$N105)+(($N$3:$N$196=$N105)*($J$3:$J$196&gt;$J105))+(($N$3:$N$196=$N105)*($J$3:$J$196=$J105)*($H$3:$H$196&gt;$H105))&gt;0))</f>
        <v>3</v>
      </c>
      <c r="P105" s="12"/>
    </row>
    <row r="106" s="3" customFormat="1" ht="25" customHeight="1" spans="1:16">
      <c r="A106" s="12">
        <v>104</v>
      </c>
      <c r="B106" s="12">
        <v>13</v>
      </c>
      <c r="C106" s="12" t="s">
        <v>368</v>
      </c>
      <c r="D106" s="13" t="s">
        <v>369</v>
      </c>
      <c r="E106" s="13" t="s">
        <v>370</v>
      </c>
      <c r="F106" s="13" t="s">
        <v>371</v>
      </c>
      <c r="G106" s="13" t="s">
        <v>154</v>
      </c>
      <c r="H106" s="13" t="s">
        <v>83</v>
      </c>
      <c r="I106" s="12"/>
      <c r="J106" s="12">
        <v>64.2</v>
      </c>
      <c r="K106" s="12">
        <v>2</v>
      </c>
      <c r="L106" s="12" t="s">
        <v>347</v>
      </c>
      <c r="M106" s="14">
        <v>80.72</v>
      </c>
      <c r="N106" s="12">
        <f t="shared" si="1"/>
        <v>72.46</v>
      </c>
      <c r="O106" s="12">
        <f t="array" ref="O106">1+SUMPRODUCT(--($E$3:$E$196=$E106),--(($N$3:$N$196&gt;$N106)+(($N$3:$N$196=$N106)*($J$3:$J$196&gt;$J106))+(($N$3:$N$196=$N106)*($J$3:$J$196=$J106)*($H$3:$H$196&gt;$H106))&gt;0))</f>
        <v>1</v>
      </c>
      <c r="P106" s="12" t="s">
        <v>24</v>
      </c>
    </row>
    <row r="107" s="3" customFormat="1" ht="25" customHeight="1" spans="1:16">
      <c r="A107" s="12">
        <v>105</v>
      </c>
      <c r="B107" s="12">
        <v>35</v>
      </c>
      <c r="C107" s="12" t="s">
        <v>372</v>
      </c>
      <c r="D107" s="13" t="s">
        <v>369</v>
      </c>
      <c r="E107" s="13" t="s">
        <v>370</v>
      </c>
      <c r="F107" s="13" t="s">
        <v>373</v>
      </c>
      <c r="G107" s="13" t="s">
        <v>162</v>
      </c>
      <c r="H107" s="13" t="s">
        <v>50</v>
      </c>
      <c r="I107" s="12">
        <v>5</v>
      </c>
      <c r="J107" s="12">
        <v>66.55</v>
      </c>
      <c r="K107" s="12">
        <v>1</v>
      </c>
      <c r="L107" s="12" t="s">
        <v>347</v>
      </c>
      <c r="M107" s="14">
        <v>77.26</v>
      </c>
      <c r="N107" s="12">
        <f t="shared" si="1"/>
        <v>71.905</v>
      </c>
      <c r="O107" s="12">
        <f t="array" ref="O107">1+SUMPRODUCT(--($E$3:$E$196=$E107),--(($N$3:$N$196&gt;$N107)+(($N$3:$N$196=$N107)*($J$3:$J$196&gt;$J107))+(($N$3:$N$196=$N107)*($J$3:$J$196=$J107)*($H$3:$H$196&gt;$H107))&gt;0))</f>
        <v>2</v>
      </c>
      <c r="P107" s="12"/>
    </row>
    <row r="108" s="3" customFormat="1" ht="25" customHeight="1" spans="1:16">
      <c r="A108" s="12">
        <v>106</v>
      </c>
      <c r="B108" s="12">
        <v>22</v>
      </c>
      <c r="C108" s="12" t="s">
        <v>374</v>
      </c>
      <c r="D108" s="13" t="s">
        <v>369</v>
      </c>
      <c r="E108" s="13" t="s">
        <v>370</v>
      </c>
      <c r="F108" s="13" t="s">
        <v>375</v>
      </c>
      <c r="G108" s="13" t="s">
        <v>49</v>
      </c>
      <c r="H108" s="13" t="s">
        <v>376</v>
      </c>
      <c r="I108" s="12">
        <v>1</v>
      </c>
      <c r="J108" s="12">
        <v>60.35</v>
      </c>
      <c r="K108" s="12">
        <v>3</v>
      </c>
      <c r="L108" s="12" t="s">
        <v>347</v>
      </c>
      <c r="M108" s="14">
        <v>74.56</v>
      </c>
      <c r="N108" s="12">
        <f t="shared" si="1"/>
        <v>67.455</v>
      </c>
      <c r="O108" s="12">
        <f t="array" ref="O108">1+SUMPRODUCT(--($E$3:$E$196=$E108),--(($N$3:$N$196&gt;$N108)+(($N$3:$N$196=$N108)*($J$3:$J$196&gt;$J108))+(($N$3:$N$196=$N108)*($J$3:$J$196=$J108)*($H$3:$H$196&gt;$H108))&gt;0))</f>
        <v>3</v>
      </c>
      <c r="P108" s="12"/>
    </row>
    <row r="109" s="3" customFormat="1" ht="25" customHeight="1" spans="1:16">
      <c r="A109" s="12">
        <v>107</v>
      </c>
      <c r="B109" s="12">
        <v>18</v>
      </c>
      <c r="C109" s="12" t="s">
        <v>377</v>
      </c>
      <c r="D109" s="13" t="s">
        <v>378</v>
      </c>
      <c r="E109" s="13" t="s">
        <v>379</v>
      </c>
      <c r="F109" s="13" t="s">
        <v>380</v>
      </c>
      <c r="G109" s="13" t="s">
        <v>247</v>
      </c>
      <c r="H109" s="13" t="s">
        <v>332</v>
      </c>
      <c r="I109" s="12">
        <v>4</v>
      </c>
      <c r="J109" s="12">
        <v>68.2</v>
      </c>
      <c r="K109" s="12">
        <v>1</v>
      </c>
      <c r="L109" s="12" t="s">
        <v>347</v>
      </c>
      <c r="M109" s="14">
        <v>78.18</v>
      </c>
      <c r="N109" s="12">
        <f t="shared" si="1"/>
        <v>73.19</v>
      </c>
      <c r="O109" s="12">
        <f t="array" ref="O109">1+SUMPRODUCT(--($E$3:$E$196=$E109),--(($N$3:$N$196&gt;$N109)+(($N$3:$N$196=$N109)*($J$3:$J$196&gt;$J109))+(($N$3:$N$196=$N109)*($J$3:$J$196=$J109)*($H$3:$H$196&gt;$H109))&gt;0))</f>
        <v>1</v>
      </c>
      <c r="P109" s="12" t="s">
        <v>24</v>
      </c>
    </row>
    <row r="110" s="3" customFormat="1" ht="25" customHeight="1" spans="1:16">
      <c r="A110" s="12">
        <v>108</v>
      </c>
      <c r="B110" s="12">
        <v>5</v>
      </c>
      <c r="C110" s="12" t="s">
        <v>381</v>
      </c>
      <c r="D110" s="13" t="s">
        <v>378</v>
      </c>
      <c r="E110" s="13" t="s">
        <v>379</v>
      </c>
      <c r="F110" s="13" t="s">
        <v>382</v>
      </c>
      <c r="G110" s="13" t="s">
        <v>62</v>
      </c>
      <c r="H110" s="13" t="s">
        <v>102</v>
      </c>
      <c r="I110" s="12">
        <v>1</v>
      </c>
      <c r="J110" s="12">
        <v>62.25</v>
      </c>
      <c r="K110" s="12">
        <v>3</v>
      </c>
      <c r="L110" s="12" t="s">
        <v>347</v>
      </c>
      <c r="M110" s="14">
        <v>77.18</v>
      </c>
      <c r="N110" s="12">
        <f t="shared" si="1"/>
        <v>69.715</v>
      </c>
      <c r="O110" s="12">
        <f t="array" ref="O110">1+SUMPRODUCT(--($E$3:$E$196=$E110),--(($N$3:$N$196&gt;$N110)+(($N$3:$N$196=$N110)*($J$3:$J$196&gt;$J110))+(($N$3:$N$196=$N110)*($J$3:$J$196=$J110)*($H$3:$H$196&gt;$H110))&gt;0))</f>
        <v>2</v>
      </c>
      <c r="P110" s="12"/>
    </row>
    <row r="111" s="3" customFormat="1" ht="25" customHeight="1" spans="1:16">
      <c r="A111" s="12">
        <v>109</v>
      </c>
      <c r="B111" s="12">
        <v>20</v>
      </c>
      <c r="C111" s="12" t="s">
        <v>383</v>
      </c>
      <c r="D111" s="13" t="s">
        <v>378</v>
      </c>
      <c r="E111" s="13" t="s">
        <v>384</v>
      </c>
      <c r="F111" s="13" t="s">
        <v>385</v>
      </c>
      <c r="G111" s="13" t="s">
        <v>386</v>
      </c>
      <c r="H111" s="13" t="s">
        <v>387</v>
      </c>
      <c r="I111" s="12">
        <v>1</v>
      </c>
      <c r="J111" s="12">
        <v>72.7</v>
      </c>
      <c r="K111" s="12">
        <v>1</v>
      </c>
      <c r="L111" s="12" t="s">
        <v>347</v>
      </c>
      <c r="M111" s="14">
        <v>78.94</v>
      </c>
      <c r="N111" s="12">
        <f t="shared" si="1"/>
        <v>75.82</v>
      </c>
      <c r="O111" s="12">
        <f t="array" ref="O111">1+SUMPRODUCT(--($E$3:$E$196=$E111),--(($N$3:$N$196&gt;$N111)+(($N$3:$N$196=$N111)*($J$3:$J$196&gt;$J111))+(($N$3:$N$196=$N111)*($J$3:$J$196=$J111)*($H$3:$H$196&gt;$H111))&gt;0))</f>
        <v>1</v>
      </c>
      <c r="P111" s="12" t="s">
        <v>24</v>
      </c>
    </row>
    <row r="112" s="3" customFormat="1" ht="25" customHeight="1" spans="1:16">
      <c r="A112" s="12">
        <v>110</v>
      </c>
      <c r="B112" s="12">
        <v>3</v>
      </c>
      <c r="C112" s="12" t="s">
        <v>388</v>
      </c>
      <c r="D112" s="13" t="s">
        <v>378</v>
      </c>
      <c r="E112" s="13" t="s">
        <v>384</v>
      </c>
      <c r="F112" s="13" t="s">
        <v>389</v>
      </c>
      <c r="G112" s="13" t="s">
        <v>390</v>
      </c>
      <c r="H112" s="13" t="s">
        <v>86</v>
      </c>
      <c r="I112" s="12"/>
      <c r="J112" s="12">
        <v>66.1</v>
      </c>
      <c r="K112" s="12">
        <v>2</v>
      </c>
      <c r="L112" s="12" t="s">
        <v>347</v>
      </c>
      <c r="M112" s="14">
        <v>80.48</v>
      </c>
      <c r="N112" s="12">
        <f t="shared" si="1"/>
        <v>73.29</v>
      </c>
      <c r="O112" s="12">
        <f t="array" ref="O112">1+SUMPRODUCT(--($E$3:$E$196=$E112),--(($N$3:$N$196&gt;$N112)+(($N$3:$N$196=$N112)*($J$3:$J$196&gt;$J112))+(($N$3:$N$196=$N112)*($J$3:$J$196=$J112)*($H$3:$H$196&gt;$H112))&gt;0))</f>
        <v>2</v>
      </c>
      <c r="P112" s="12" t="s">
        <v>24</v>
      </c>
    </row>
    <row r="113" s="3" customFormat="1" ht="25" customHeight="1" spans="1:16">
      <c r="A113" s="12">
        <v>111</v>
      </c>
      <c r="B113" s="12">
        <v>7</v>
      </c>
      <c r="C113" s="12" t="s">
        <v>391</v>
      </c>
      <c r="D113" s="13" t="s">
        <v>378</v>
      </c>
      <c r="E113" s="13" t="s">
        <v>384</v>
      </c>
      <c r="F113" s="13" t="s">
        <v>392</v>
      </c>
      <c r="G113" s="13" t="s">
        <v>105</v>
      </c>
      <c r="H113" s="13" t="s">
        <v>106</v>
      </c>
      <c r="I113" s="12"/>
      <c r="J113" s="12">
        <v>65.1</v>
      </c>
      <c r="K113" s="12">
        <v>5</v>
      </c>
      <c r="L113" s="12" t="s">
        <v>347</v>
      </c>
      <c r="M113" s="14">
        <v>80.58</v>
      </c>
      <c r="N113" s="12">
        <f t="shared" si="1"/>
        <v>72.84</v>
      </c>
      <c r="O113" s="12">
        <f t="array" ref="O113">1+SUMPRODUCT(--($E$3:$E$196=$E113),--(($N$3:$N$196&gt;$N113)+(($N$3:$N$196=$N113)*($J$3:$J$196&gt;$J113))+(($N$3:$N$196=$N113)*($J$3:$J$196=$J113)*($H$3:$H$196&gt;$H113))&gt;0))</f>
        <v>3</v>
      </c>
      <c r="P113" s="12" t="s">
        <v>24</v>
      </c>
    </row>
    <row r="114" s="3" customFormat="1" ht="25" customHeight="1" spans="1:16">
      <c r="A114" s="12">
        <v>112</v>
      </c>
      <c r="B114" s="12">
        <v>32</v>
      </c>
      <c r="C114" s="12" t="s">
        <v>393</v>
      </c>
      <c r="D114" s="13" t="s">
        <v>378</v>
      </c>
      <c r="E114" s="13" t="s">
        <v>384</v>
      </c>
      <c r="F114" s="13" t="s">
        <v>394</v>
      </c>
      <c r="G114" s="13" t="s">
        <v>169</v>
      </c>
      <c r="H114" s="13" t="s">
        <v>22</v>
      </c>
      <c r="I114" s="12">
        <v>1</v>
      </c>
      <c r="J114" s="12">
        <v>66.1</v>
      </c>
      <c r="K114" s="12">
        <v>2</v>
      </c>
      <c r="L114" s="12" t="s">
        <v>347</v>
      </c>
      <c r="M114" s="14">
        <v>79.48</v>
      </c>
      <c r="N114" s="12">
        <f t="shared" si="1"/>
        <v>72.79</v>
      </c>
      <c r="O114" s="12">
        <f t="array" ref="O114">1+SUMPRODUCT(--($E$3:$E$196=$E114),--(($N$3:$N$196&gt;$N114)+(($N$3:$N$196=$N114)*($J$3:$J$196&gt;$J114))+(($N$3:$N$196=$N114)*($J$3:$J$196=$J114)*($H$3:$H$196&gt;$H114))&gt;0))</f>
        <v>4</v>
      </c>
      <c r="P114" s="12" t="s">
        <v>24</v>
      </c>
    </row>
    <row r="115" s="3" customFormat="1" ht="25" customHeight="1" spans="1:16">
      <c r="A115" s="12">
        <v>113</v>
      </c>
      <c r="B115" s="12">
        <v>33</v>
      </c>
      <c r="C115" s="12" t="s">
        <v>395</v>
      </c>
      <c r="D115" s="13" t="s">
        <v>378</v>
      </c>
      <c r="E115" s="13" t="s">
        <v>384</v>
      </c>
      <c r="F115" s="13" t="s">
        <v>396</v>
      </c>
      <c r="G115" s="13" t="s">
        <v>53</v>
      </c>
      <c r="H115" s="13" t="s">
        <v>376</v>
      </c>
      <c r="I115" s="12">
        <v>1</v>
      </c>
      <c r="J115" s="12">
        <v>65.75</v>
      </c>
      <c r="K115" s="12">
        <v>4</v>
      </c>
      <c r="L115" s="12" t="s">
        <v>347</v>
      </c>
      <c r="M115" s="14">
        <v>78.52</v>
      </c>
      <c r="N115" s="12">
        <f t="shared" si="1"/>
        <v>72.135</v>
      </c>
      <c r="O115" s="12">
        <f t="array" ref="O115">1+SUMPRODUCT(--($E$3:$E$196=$E115),--(($N$3:$N$196&gt;$N115)+(($N$3:$N$196=$N115)*($J$3:$J$196&gt;$J115))+(($N$3:$N$196=$N115)*($J$3:$J$196=$J115)*($H$3:$H$196&gt;$H115))&gt;0))</f>
        <v>5</v>
      </c>
      <c r="P115" s="12" t="s">
        <v>24</v>
      </c>
    </row>
    <row r="116" s="3" customFormat="1" ht="25" customHeight="1" spans="1:16">
      <c r="A116" s="12">
        <v>114</v>
      </c>
      <c r="B116" s="12">
        <v>24</v>
      </c>
      <c r="C116" s="12" t="s">
        <v>397</v>
      </c>
      <c r="D116" s="13" t="s">
        <v>378</v>
      </c>
      <c r="E116" s="13" t="s">
        <v>384</v>
      </c>
      <c r="F116" s="13" t="s">
        <v>398</v>
      </c>
      <c r="G116" s="13" t="s">
        <v>399</v>
      </c>
      <c r="H116" s="13" t="s">
        <v>211</v>
      </c>
      <c r="I116" s="12">
        <v>1</v>
      </c>
      <c r="J116" s="12">
        <v>63.3</v>
      </c>
      <c r="K116" s="12">
        <v>12</v>
      </c>
      <c r="L116" s="12" t="s">
        <v>347</v>
      </c>
      <c r="M116" s="14">
        <v>80.36</v>
      </c>
      <c r="N116" s="12">
        <f t="shared" si="1"/>
        <v>71.83</v>
      </c>
      <c r="O116" s="12">
        <f t="array" ref="O116">1+SUMPRODUCT(--($E$3:$E$196=$E116),--(($N$3:$N$196&gt;$N116)+(($N$3:$N$196=$N116)*($J$3:$J$196&gt;$J116))+(($N$3:$N$196=$N116)*($J$3:$J$196=$J116)*($H$3:$H$196&gt;$H116))&gt;0))</f>
        <v>6</v>
      </c>
      <c r="P116" s="12"/>
    </row>
    <row r="117" s="3" customFormat="1" ht="25" customHeight="1" spans="1:16">
      <c r="A117" s="12">
        <v>115</v>
      </c>
      <c r="B117" s="12">
        <v>27</v>
      </c>
      <c r="C117" s="12" t="s">
        <v>400</v>
      </c>
      <c r="D117" s="13" t="s">
        <v>378</v>
      </c>
      <c r="E117" s="13" t="s">
        <v>384</v>
      </c>
      <c r="F117" s="13" t="s">
        <v>401</v>
      </c>
      <c r="G117" s="13" t="s">
        <v>220</v>
      </c>
      <c r="H117" s="13" t="s">
        <v>77</v>
      </c>
      <c r="I117" s="12">
        <v>1</v>
      </c>
      <c r="J117" s="12">
        <v>62.85</v>
      </c>
      <c r="K117" s="12">
        <v>15</v>
      </c>
      <c r="L117" s="12" t="s">
        <v>347</v>
      </c>
      <c r="M117" s="14">
        <v>79.3</v>
      </c>
      <c r="N117" s="12">
        <f t="shared" si="1"/>
        <v>71.075</v>
      </c>
      <c r="O117" s="12">
        <f t="array" ref="O117">1+SUMPRODUCT(--($E$3:$E$196=$E117),--(($N$3:$N$196&gt;$N117)+(($N$3:$N$196=$N117)*($J$3:$J$196&gt;$J117))+(($N$3:$N$196=$N117)*($J$3:$J$196=$J117)*($H$3:$H$196&gt;$H117))&gt;0))</f>
        <v>7</v>
      </c>
      <c r="P117" s="12"/>
    </row>
    <row r="118" s="3" customFormat="1" ht="25" customHeight="1" spans="1:16">
      <c r="A118" s="12">
        <v>116</v>
      </c>
      <c r="B118" s="12">
        <v>11</v>
      </c>
      <c r="C118" s="12" t="s">
        <v>402</v>
      </c>
      <c r="D118" s="13" t="s">
        <v>378</v>
      </c>
      <c r="E118" s="13" t="s">
        <v>384</v>
      </c>
      <c r="F118" s="13" t="s">
        <v>403</v>
      </c>
      <c r="G118" s="13" t="s">
        <v>312</v>
      </c>
      <c r="H118" s="13" t="s">
        <v>102</v>
      </c>
      <c r="I118" s="12">
        <v>4</v>
      </c>
      <c r="J118" s="12">
        <v>64.95</v>
      </c>
      <c r="K118" s="12">
        <v>6</v>
      </c>
      <c r="L118" s="12" t="s">
        <v>347</v>
      </c>
      <c r="M118" s="15">
        <v>77.1</v>
      </c>
      <c r="N118" s="12">
        <f t="shared" si="1"/>
        <v>71.025</v>
      </c>
      <c r="O118" s="12">
        <f t="array" ref="O118">1+SUMPRODUCT(--($E$3:$E$196=$E118),--(($N$3:$N$196&gt;$N118)+(($N$3:$N$196=$N118)*($J$3:$J$196&gt;$J118))+(($N$3:$N$196=$N118)*($J$3:$J$196=$J118)*($H$3:$H$196&gt;$H118))&gt;0))</f>
        <v>8</v>
      </c>
      <c r="P118" s="12"/>
    </row>
    <row r="119" s="3" customFormat="1" ht="25" customHeight="1" spans="1:16">
      <c r="A119" s="12">
        <v>117</v>
      </c>
      <c r="B119" s="12">
        <v>28</v>
      </c>
      <c r="C119" s="12" t="s">
        <v>404</v>
      </c>
      <c r="D119" s="13" t="s">
        <v>378</v>
      </c>
      <c r="E119" s="13" t="s">
        <v>384</v>
      </c>
      <c r="F119" s="13" t="s">
        <v>405</v>
      </c>
      <c r="G119" s="13" t="s">
        <v>406</v>
      </c>
      <c r="H119" s="13" t="s">
        <v>133</v>
      </c>
      <c r="I119" s="12">
        <v>1</v>
      </c>
      <c r="J119" s="12">
        <v>63.6</v>
      </c>
      <c r="K119" s="12">
        <v>11</v>
      </c>
      <c r="L119" s="12" t="s">
        <v>347</v>
      </c>
      <c r="M119" s="14">
        <v>78.32</v>
      </c>
      <c r="N119" s="12">
        <f t="shared" si="1"/>
        <v>70.96</v>
      </c>
      <c r="O119" s="12">
        <f t="array" ref="O119">1+SUMPRODUCT(--($E$3:$E$196=$E119),--(($N$3:$N$196&gt;$N119)+(($N$3:$N$196=$N119)*($J$3:$J$196&gt;$J119))+(($N$3:$N$196=$N119)*($J$3:$J$196=$J119)*($H$3:$H$196&gt;$H119))&gt;0))</f>
        <v>9</v>
      </c>
      <c r="P119" s="12"/>
    </row>
    <row r="120" s="3" customFormat="1" ht="25" customHeight="1" spans="1:16">
      <c r="A120" s="12">
        <v>118</v>
      </c>
      <c r="B120" s="12">
        <v>8</v>
      </c>
      <c r="C120" s="12" t="s">
        <v>407</v>
      </c>
      <c r="D120" s="13" t="s">
        <v>378</v>
      </c>
      <c r="E120" s="13" t="s">
        <v>384</v>
      </c>
      <c r="F120" s="13" t="s">
        <v>408</v>
      </c>
      <c r="G120" s="13" t="s">
        <v>339</v>
      </c>
      <c r="H120" s="13" t="s">
        <v>240</v>
      </c>
      <c r="I120" s="12">
        <v>1</v>
      </c>
      <c r="J120" s="12">
        <v>64.45</v>
      </c>
      <c r="K120" s="12">
        <v>7</v>
      </c>
      <c r="L120" s="12" t="s">
        <v>347</v>
      </c>
      <c r="M120" s="14">
        <v>76.96</v>
      </c>
      <c r="N120" s="12">
        <f t="shared" si="1"/>
        <v>70.705</v>
      </c>
      <c r="O120" s="12">
        <f t="array" ref="O120">1+SUMPRODUCT(--($E$3:$E$196=$E120),--(($N$3:$N$196&gt;$N120)+(($N$3:$N$196=$N120)*($J$3:$J$196&gt;$J120))+(($N$3:$N$196=$N120)*($J$3:$J$196=$J120)*($H$3:$H$196&gt;$H120))&gt;0))</f>
        <v>10</v>
      </c>
      <c r="P120" s="12"/>
    </row>
    <row r="121" s="3" customFormat="1" ht="25" customHeight="1" spans="1:16">
      <c r="A121" s="12">
        <v>119</v>
      </c>
      <c r="B121" s="12">
        <v>23</v>
      </c>
      <c r="C121" s="12" t="s">
        <v>409</v>
      </c>
      <c r="D121" s="13" t="s">
        <v>378</v>
      </c>
      <c r="E121" s="13" t="s">
        <v>384</v>
      </c>
      <c r="F121" s="13" t="s">
        <v>410</v>
      </c>
      <c r="G121" s="13" t="s">
        <v>27</v>
      </c>
      <c r="H121" s="13" t="s">
        <v>106</v>
      </c>
      <c r="I121" s="12"/>
      <c r="J121" s="12">
        <v>64.3</v>
      </c>
      <c r="K121" s="12">
        <v>8</v>
      </c>
      <c r="L121" s="12" t="s">
        <v>347</v>
      </c>
      <c r="M121" s="14">
        <v>76.98</v>
      </c>
      <c r="N121" s="12">
        <f t="shared" si="1"/>
        <v>70.64</v>
      </c>
      <c r="O121" s="12">
        <f t="array" ref="O121">1+SUMPRODUCT(--($E$3:$E$196=$E121),--(($N$3:$N$196&gt;$N121)+(($N$3:$N$196=$N121)*($J$3:$J$196&gt;$J121))+(($N$3:$N$196=$N121)*($J$3:$J$196=$J121)*($H$3:$H$196&gt;$H121))&gt;0))</f>
        <v>11</v>
      </c>
      <c r="P121" s="12"/>
    </row>
    <row r="122" s="3" customFormat="1" ht="25" customHeight="1" spans="1:16">
      <c r="A122" s="12">
        <v>120</v>
      </c>
      <c r="B122" s="12">
        <v>15</v>
      </c>
      <c r="C122" s="12" t="s">
        <v>411</v>
      </c>
      <c r="D122" s="13" t="s">
        <v>378</v>
      </c>
      <c r="E122" s="13" t="s">
        <v>384</v>
      </c>
      <c r="F122" s="13" t="s">
        <v>412</v>
      </c>
      <c r="G122" s="13" t="s">
        <v>169</v>
      </c>
      <c r="H122" s="13" t="s">
        <v>101</v>
      </c>
      <c r="I122" s="12"/>
      <c r="J122" s="12">
        <v>63.1</v>
      </c>
      <c r="K122" s="12">
        <v>13</v>
      </c>
      <c r="L122" s="12" t="s">
        <v>347</v>
      </c>
      <c r="M122" s="14">
        <v>77.68</v>
      </c>
      <c r="N122" s="12">
        <f t="shared" si="1"/>
        <v>70.39</v>
      </c>
      <c r="O122" s="12">
        <f t="array" ref="O122">1+SUMPRODUCT(--($E$3:$E$196=$E122),--(($N$3:$N$196&gt;$N122)+(($N$3:$N$196=$N122)*($J$3:$J$196&gt;$J122))+(($N$3:$N$196=$N122)*($J$3:$J$196=$J122)*($H$3:$H$196&gt;$H122))&gt;0))</f>
        <v>12</v>
      </c>
      <c r="P122" s="12"/>
    </row>
    <row r="123" s="3" customFormat="1" ht="25" customHeight="1" spans="1:16">
      <c r="A123" s="12">
        <v>121</v>
      </c>
      <c r="B123" s="12">
        <v>14</v>
      </c>
      <c r="C123" s="12" t="s">
        <v>413</v>
      </c>
      <c r="D123" s="13" t="s">
        <v>378</v>
      </c>
      <c r="E123" s="13" t="s">
        <v>384</v>
      </c>
      <c r="F123" s="13" t="s">
        <v>414</v>
      </c>
      <c r="G123" s="13" t="s">
        <v>415</v>
      </c>
      <c r="H123" s="13" t="s">
        <v>73</v>
      </c>
      <c r="I123" s="12">
        <v>1</v>
      </c>
      <c r="J123" s="12">
        <v>62.85</v>
      </c>
      <c r="K123" s="12">
        <v>15</v>
      </c>
      <c r="L123" s="12" t="s">
        <v>347</v>
      </c>
      <c r="M123" s="14">
        <v>77.86</v>
      </c>
      <c r="N123" s="12">
        <f t="shared" si="1"/>
        <v>70.355</v>
      </c>
      <c r="O123" s="12">
        <f t="array" ref="O123">1+SUMPRODUCT(--($E$3:$E$196=$E123),--(($N$3:$N$196&gt;$N123)+(($N$3:$N$196=$N123)*($J$3:$J$196&gt;$J123))+(($N$3:$N$196=$N123)*($J$3:$J$196=$J123)*($H$3:$H$196&gt;$H123))&gt;0))</f>
        <v>13</v>
      </c>
      <c r="P123" s="12"/>
    </row>
    <row r="124" s="3" customFormat="1" ht="25" customHeight="1" spans="1:16">
      <c r="A124" s="12">
        <v>122</v>
      </c>
      <c r="B124" s="12">
        <v>25</v>
      </c>
      <c r="C124" s="12" t="s">
        <v>416</v>
      </c>
      <c r="D124" s="13" t="s">
        <v>378</v>
      </c>
      <c r="E124" s="13" t="s">
        <v>384</v>
      </c>
      <c r="F124" s="13" t="s">
        <v>417</v>
      </c>
      <c r="G124" s="13" t="s">
        <v>127</v>
      </c>
      <c r="H124" s="13" t="s">
        <v>119</v>
      </c>
      <c r="I124" s="12">
        <v>1</v>
      </c>
      <c r="J124" s="12">
        <v>63.65</v>
      </c>
      <c r="K124" s="12">
        <v>10</v>
      </c>
      <c r="L124" s="12" t="s">
        <v>347</v>
      </c>
      <c r="M124" s="14">
        <v>76.98</v>
      </c>
      <c r="N124" s="12">
        <f t="shared" si="1"/>
        <v>70.315</v>
      </c>
      <c r="O124" s="12">
        <f t="array" ref="O124">1+SUMPRODUCT(--($E$3:$E$196=$E124),--(($N$3:$N$196&gt;$N124)+(($N$3:$N$196=$N124)*($J$3:$J$196&gt;$J124))+(($N$3:$N$196=$N124)*($J$3:$J$196=$J124)*($H$3:$H$196&gt;$H124))&gt;0))</f>
        <v>14</v>
      </c>
      <c r="P124" s="12"/>
    </row>
    <row r="125" s="3" customFormat="1" ht="25" customHeight="1" spans="1:16">
      <c r="A125" s="12">
        <v>123</v>
      </c>
      <c r="B125" s="12">
        <v>2</v>
      </c>
      <c r="C125" s="12" t="s">
        <v>418</v>
      </c>
      <c r="D125" s="13" t="s">
        <v>378</v>
      </c>
      <c r="E125" s="13" t="s">
        <v>384</v>
      </c>
      <c r="F125" s="13" t="s">
        <v>419</v>
      </c>
      <c r="G125" s="13" t="s">
        <v>159</v>
      </c>
      <c r="H125" s="13" t="s">
        <v>165</v>
      </c>
      <c r="I125" s="12">
        <v>1</v>
      </c>
      <c r="J125" s="12">
        <v>63</v>
      </c>
      <c r="K125" s="12">
        <v>14</v>
      </c>
      <c r="L125" s="12" t="s">
        <v>347</v>
      </c>
      <c r="M125" s="14">
        <v>76.5</v>
      </c>
      <c r="N125" s="12">
        <f t="shared" si="1"/>
        <v>69.75</v>
      </c>
      <c r="O125" s="12">
        <f t="array" ref="O125">1+SUMPRODUCT(--($E$3:$E$196=$E125),--(($N$3:$N$196&gt;$N125)+(($N$3:$N$196=$N125)*($J$3:$J$196&gt;$J125))+(($N$3:$N$196=$N125)*($J$3:$J$196=$J125)*($H$3:$H$196&gt;$H125))&gt;0))</f>
        <v>15</v>
      </c>
      <c r="P125" s="12"/>
    </row>
    <row r="126" s="3" customFormat="1" ht="25" customHeight="1" spans="1:16">
      <c r="A126" s="12">
        <v>124</v>
      </c>
      <c r="B126" s="12">
        <v>26</v>
      </c>
      <c r="C126" s="12" t="s">
        <v>420</v>
      </c>
      <c r="D126" s="13" t="s">
        <v>421</v>
      </c>
      <c r="E126" s="13" t="s">
        <v>422</v>
      </c>
      <c r="F126" s="13" t="s">
        <v>423</v>
      </c>
      <c r="G126" s="13" t="s">
        <v>92</v>
      </c>
      <c r="H126" s="13" t="s">
        <v>62</v>
      </c>
      <c r="I126" s="12">
        <v>1</v>
      </c>
      <c r="J126" s="12">
        <v>63.3</v>
      </c>
      <c r="K126" s="12">
        <v>5</v>
      </c>
      <c r="L126" s="12" t="s">
        <v>347</v>
      </c>
      <c r="M126" s="14">
        <v>81.26</v>
      </c>
      <c r="N126" s="12">
        <f t="shared" si="1"/>
        <v>72.28</v>
      </c>
      <c r="O126" s="12">
        <f t="array" ref="O126">1+SUMPRODUCT(--($E$3:$E$196=$E126),--(($N$3:$N$196&gt;$N126)+(($N$3:$N$196=$N126)*($J$3:$J$196&gt;$J126))+(($N$3:$N$196=$N126)*($J$3:$J$196=$J126)*($H$3:$H$196&gt;$H126))&gt;0))</f>
        <v>1</v>
      </c>
      <c r="P126" s="12" t="s">
        <v>24</v>
      </c>
    </row>
    <row r="127" s="3" customFormat="1" ht="25" customHeight="1" spans="1:16">
      <c r="A127" s="12">
        <v>125</v>
      </c>
      <c r="B127" s="12">
        <v>31</v>
      </c>
      <c r="C127" s="12" t="s">
        <v>424</v>
      </c>
      <c r="D127" s="13" t="s">
        <v>421</v>
      </c>
      <c r="E127" s="13" t="s">
        <v>422</v>
      </c>
      <c r="F127" s="13" t="s">
        <v>425</v>
      </c>
      <c r="G127" s="13" t="s">
        <v>426</v>
      </c>
      <c r="H127" s="13" t="s">
        <v>427</v>
      </c>
      <c r="I127" s="12">
        <v>1</v>
      </c>
      <c r="J127" s="12">
        <v>63.95</v>
      </c>
      <c r="K127" s="12">
        <v>2</v>
      </c>
      <c r="L127" s="12" t="s">
        <v>347</v>
      </c>
      <c r="M127" s="14">
        <v>79.48</v>
      </c>
      <c r="N127" s="12">
        <f t="shared" si="1"/>
        <v>71.715</v>
      </c>
      <c r="O127" s="12">
        <f t="array" ref="O127">1+SUMPRODUCT(--($E$3:$E$196=$E127),--(($N$3:$N$196&gt;$N127)+(($N$3:$N$196=$N127)*($J$3:$J$196&gt;$J127))+(($N$3:$N$196=$N127)*($J$3:$J$196=$J127)*($H$3:$H$196&gt;$H127))&gt;0))</f>
        <v>2</v>
      </c>
      <c r="P127" s="12" t="s">
        <v>24</v>
      </c>
    </row>
    <row r="128" s="3" customFormat="1" ht="25" customHeight="1" spans="1:16">
      <c r="A128" s="12">
        <v>126</v>
      </c>
      <c r="B128" s="12">
        <v>12</v>
      </c>
      <c r="C128" s="12" t="s">
        <v>428</v>
      </c>
      <c r="D128" s="13" t="s">
        <v>421</v>
      </c>
      <c r="E128" s="13" t="s">
        <v>422</v>
      </c>
      <c r="F128" s="13" t="s">
        <v>429</v>
      </c>
      <c r="G128" s="13" t="s">
        <v>430</v>
      </c>
      <c r="H128" s="13" t="s">
        <v>240</v>
      </c>
      <c r="I128" s="12">
        <v>1</v>
      </c>
      <c r="J128" s="12">
        <v>64.05</v>
      </c>
      <c r="K128" s="12">
        <v>1</v>
      </c>
      <c r="L128" s="12" t="s">
        <v>347</v>
      </c>
      <c r="M128" s="14">
        <v>77.68</v>
      </c>
      <c r="N128" s="12">
        <f t="shared" si="1"/>
        <v>70.865</v>
      </c>
      <c r="O128" s="12">
        <f t="array" ref="O128">1+SUMPRODUCT(--($E$3:$E$196=$E128),--(($N$3:$N$196&gt;$N128)+(($N$3:$N$196=$N128)*($J$3:$J$196&gt;$J128))+(($N$3:$N$196=$N128)*($J$3:$J$196=$J128)*($H$3:$H$196&gt;$H128))&gt;0))</f>
        <v>3</v>
      </c>
      <c r="P128" s="12"/>
    </row>
    <row r="129" s="3" customFormat="1" ht="25" customHeight="1" spans="1:16">
      <c r="A129" s="12">
        <v>127</v>
      </c>
      <c r="B129" s="12">
        <v>6</v>
      </c>
      <c r="C129" s="12" t="s">
        <v>431</v>
      </c>
      <c r="D129" s="13" t="s">
        <v>421</v>
      </c>
      <c r="E129" s="13" t="s">
        <v>422</v>
      </c>
      <c r="F129" s="13" t="s">
        <v>432</v>
      </c>
      <c r="G129" s="13" t="s">
        <v>130</v>
      </c>
      <c r="H129" s="13" t="s">
        <v>165</v>
      </c>
      <c r="I129" s="12">
        <v>5</v>
      </c>
      <c r="J129" s="12">
        <v>63.8</v>
      </c>
      <c r="K129" s="12">
        <v>3</v>
      </c>
      <c r="L129" s="12" t="s">
        <v>347</v>
      </c>
      <c r="M129" s="14">
        <v>75.66</v>
      </c>
      <c r="N129" s="12">
        <f t="shared" si="1"/>
        <v>69.73</v>
      </c>
      <c r="O129" s="12">
        <f t="array" ref="O129">1+SUMPRODUCT(--($E$3:$E$196=$E129),--(($N$3:$N$196&gt;$N129)+(($N$3:$N$196=$N129)*($J$3:$J$196&gt;$J129))+(($N$3:$N$196=$N129)*($J$3:$J$196=$J129)*($H$3:$H$196&gt;$H129))&gt;0))</f>
        <v>4</v>
      </c>
      <c r="P129" s="12"/>
    </row>
    <row r="130" s="3" customFormat="1" ht="25" customHeight="1" spans="1:16">
      <c r="A130" s="12">
        <v>128</v>
      </c>
      <c r="B130" s="12">
        <v>10</v>
      </c>
      <c r="C130" s="12" t="s">
        <v>433</v>
      </c>
      <c r="D130" s="13" t="s">
        <v>421</v>
      </c>
      <c r="E130" s="13" t="s">
        <v>422</v>
      </c>
      <c r="F130" s="13" t="s">
        <v>434</v>
      </c>
      <c r="G130" s="13" t="s">
        <v>435</v>
      </c>
      <c r="H130" s="13" t="s">
        <v>40</v>
      </c>
      <c r="I130" s="12">
        <v>1</v>
      </c>
      <c r="J130" s="12">
        <v>62.05</v>
      </c>
      <c r="K130" s="12">
        <v>6</v>
      </c>
      <c r="L130" s="12" t="s">
        <v>347</v>
      </c>
      <c r="M130" s="14">
        <v>77.36</v>
      </c>
      <c r="N130" s="12">
        <f t="shared" si="1"/>
        <v>69.705</v>
      </c>
      <c r="O130" s="12">
        <f t="array" ref="O130">1+SUMPRODUCT(--($E$3:$E$196=$E130),--(($N$3:$N$196&gt;$N130)+(($N$3:$N$196=$N130)*($J$3:$J$196&gt;$J130))+(($N$3:$N$196=$N130)*($J$3:$J$196=$J130)*($H$3:$H$196&gt;$H130))&gt;0))</f>
        <v>5</v>
      </c>
      <c r="P130" s="12"/>
    </row>
    <row r="131" s="3" customFormat="1" ht="25" customHeight="1" spans="1:16">
      <c r="A131" s="12">
        <v>129</v>
      </c>
      <c r="B131" s="12">
        <v>29</v>
      </c>
      <c r="C131" s="12" t="s">
        <v>436</v>
      </c>
      <c r="D131" s="13" t="s">
        <v>421</v>
      </c>
      <c r="E131" s="13" t="s">
        <v>422</v>
      </c>
      <c r="F131" s="13" t="s">
        <v>437</v>
      </c>
      <c r="G131" s="13" t="s">
        <v>438</v>
      </c>
      <c r="H131" s="13" t="s">
        <v>28</v>
      </c>
      <c r="I131" s="12"/>
      <c r="J131" s="12">
        <v>63.4</v>
      </c>
      <c r="K131" s="12">
        <v>4</v>
      </c>
      <c r="L131" s="12" t="s">
        <v>347</v>
      </c>
      <c r="M131" s="14">
        <v>75.6</v>
      </c>
      <c r="N131" s="12">
        <f t="shared" ref="N131:N194" si="2">M131*0.5+J131*0.5</f>
        <v>69.5</v>
      </c>
      <c r="O131" s="12">
        <f t="array" ref="O131">1+SUMPRODUCT(--($E$3:$E$196=$E131),--(($N$3:$N$196&gt;$N131)+(($N$3:$N$196=$N131)*($J$3:$J$196&gt;$J131))+(($N$3:$N$196=$N131)*($J$3:$J$196=$J131)*($H$3:$H$196&gt;$H131))&gt;0))</f>
        <v>6</v>
      </c>
      <c r="P131" s="12"/>
    </row>
    <row r="132" s="3" customFormat="1" ht="24" customHeight="1" spans="1:16">
      <c r="A132" s="12">
        <v>130</v>
      </c>
      <c r="B132" s="12">
        <v>3</v>
      </c>
      <c r="C132" s="12" t="s">
        <v>439</v>
      </c>
      <c r="D132" s="13" t="s">
        <v>421</v>
      </c>
      <c r="E132" s="13" t="s">
        <v>440</v>
      </c>
      <c r="F132" s="13" t="s">
        <v>441</v>
      </c>
      <c r="G132" s="13" t="s">
        <v>92</v>
      </c>
      <c r="H132" s="13" t="s">
        <v>257</v>
      </c>
      <c r="I132" s="12"/>
      <c r="J132" s="12">
        <v>69.55</v>
      </c>
      <c r="K132" s="12">
        <v>1</v>
      </c>
      <c r="L132" s="12" t="s">
        <v>442</v>
      </c>
      <c r="M132" s="14">
        <v>82.4</v>
      </c>
      <c r="N132" s="12">
        <f t="shared" si="2"/>
        <v>75.975</v>
      </c>
      <c r="O132" s="12">
        <f t="array" ref="O132">1+SUMPRODUCT(--($E$3:$E$196=$E132),--(($N$3:$N$196&gt;$N132)+(($N$3:$N$196=$N132)*($J$3:$J$196&gt;$J132))+(($N$3:$N$196=$N132)*($J$3:$J$196=$J132)*($H$3:$H$196&gt;$H132))&gt;0))</f>
        <v>1</v>
      </c>
      <c r="P132" s="12" t="s">
        <v>24</v>
      </c>
    </row>
    <row r="133" s="3" customFormat="1" ht="24" customHeight="1" spans="1:16">
      <c r="A133" s="12">
        <v>131</v>
      </c>
      <c r="B133" s="12">
        <v>24</v>
      </c>
      <c r="C133" s="12" t="s">
        <v>443</v>
      </c>
      <c r="D133" s="13" t="s">
        <v>421</v>
      </c>
      <c r="E133" s="13" t="s">
        <v>440</v>
      </c>
      <c r="F133" s="13" t="s">
        <v>444</v>
      </c>
      <c r="G133" s="13" t="s">
        <v>176</v>
      </c>
      <c r="H133" s="13" t="s">
        <v>159</v>
      </c>
      <c r="I133" s="12"/>
      <c r="J133" s="12">
        <v>65.7</v>
      </c>
      <c r="K133" s="12">
        <v>3</v>
      </c>
      <c r="L133" s="12" t="s">
        <v>442</v>
      </c>
      <c r="M133" s="14">
        <v>81.6</v>
      </c>
      <c r="N133" s="12">
        <f t="shared" si="2"/>
        <v>73.65</v>
      </c>
      <c r="O133" s="12">
        <f t="array" ref="O133">1+SUMPRODUCT(--($E$3:$E$196=$E133),--(($N$3:$N$196&gt;$N133)+(($N$3:$N$196=$N133)*($J$3:$J$196&gt;$J133))+(($N$3:$N$196=$N133)*($J$3:$J$196=$J133)*($H$3:$H$196&gt;$H133))&gt;0))</f>
        <v>2</v>
      </c>
      <c r="P133" s="12"/>
    </row>
    <row r="134" s="3" customFormat="1" ht="24" customHeight="1" spans="1:16">
      <c r="A134" s="12">
        <v>132</v>
      </c>
      <c r="B134" s="12">
        <v>18</v>
      </c>
      <c r="C134" s="12" t="s">
        <v>445</v>
      </c>
      <c r="D134" s="13" t="s">
        <v>421</v>
      </c>
      <c r="E134" s="13" t="s">
        <v>440</v>
      </c>
      <c r="F134" s="13" t="s">
        <v>446</v>
      </c>
      <c r="G134" s="13" t="s">
        <v>86</v>
      </c>
      <c r="H134" s="13" t="s">
        <v>102</v>
      </c>
      <c r="I134" s="12"/>
      <c r="J134" s="12">
        <v>66.75</v>
      </c>
      <c r="K134" s="12">
        <v>2</v>
      </c>
      <c r="L134" s="12" t="s">
        <v>442</v>
      </c>
      <c r="M134" s="14">
        <v>73.8</v>
      </c>
      <c r="N134" s="12">
        <f t="shared" si="2"/>
        <v>70.275</v>
      </c>
      <c r="O134" s="12">
        <f t="array" ref="O134">1+SUMPRODUCT(--($E$3:$E$196=$E134),--(($N$3:$N$196&gt;$N134)+(($N$3:$N$196=$N134)*($J$3:$J$196&gt;$J134))+(($N$3:$N$196=$N134)*($J$3:$J$196=$J134)*($H$3:$H$196&gt;$H134))&gt;0))</f>
        <v>3</v>
      </c>
      <c r="P134" s="12"/>
    </row>
    <row r="135" s="3" customFormat="1" ht="24" customHeight="1" spans="1:16">
      <c r="A135" s="12">
        <v>133</v>
      </c>
      <c r="B135" s="12">
        <v>27</v>
      </c>
      <c r="C135" s="12" t="s">
        <v>447</v>
      </c>
      <c r="D135" s="13" t="s">
        <v>421</v>
      </c>
      <c r="E135" s="13" t="s">
        <v>448</v>
      </c>
      <c r="F135" s="13" t="s">
        <v>449</v>
      </c>
      <c r="G135" s="13" t="s">
        <v>43</v>
      </c>
      <c r="H135" s="13" t="s">
        <v>230</v>
      </c>
      <c r="I135" s="12"/>
      <c r="J135" s="12">
        <v>63.35</v>
      </c>
      <c r="K135" s="12">
        <v>2</v>
      </c>
      <c r="L135" s="12" t="s">
        <v>442</v>
      </c>
      <c r="M135" s="14">
        <v>85.8</v>
      </c>
      <c r="N135" s="12">
        <f t="shared" si="2"/>
        <v>74.575</v>
      </c>
      <c r="O135" s="12">
        <f t="array" ref="O135">1+SUMPRODUCT(--($E$3:$E$196=$E135),--(($N$3:$N$196&gt;$N135)+(($N$3:$N$196=$N135)*($J$3:$J$196&gt;$J135))+(($N$3:$N$196=$N135)*($J$3:$J$196=$J135)*($H$3:$H$196&gt;$H135))&gt;0))</f>
        <v>1</v>
      </c>
      <c r="P135" s="12" t="s">
        <v>24</v>
      </c>
    </row>
    <row r="136" s="3" customFormat="1" ht="24" customHeight="1" spans="1:16">
      <c r="A136" s="12">
        <v>134</v>
      </c>
      <c r="B136" s="12">
        <v>23</v>
      </c>
      <c r="C136" s="12" t="s">
        <v>450</v>
      </c>
      <c r="D136" s="13" t="s">
        <v>421</v>
      </c>
      <c r="E136" s="13" t="s">
        <v>448</v>
      </c>
      <c r="F136" s="13" t="s">
        <v>451</v>
      </c>
      <c r="G136" s="13" t="s">
        <v>452</v>
      </c>
      <c r="H136" s="13" t="s">
        <v>119</v>
      </c>
      <c r="I136" s="12">
        <v>4</v>
      </c>
      <c r="J136" s="12">
        <v>62.85</v>
      </c>
      <c r="K136" s="12">
        <v>4</v>
      </c>
      <c r="L136" s="12" t="s">
        <v>442</v>
      </c>
      <c r="M136" s="14">
        <v>84.3</v>
      </c>
      <c r="N136" s="12">
        <f t="shared" si="2"/>
        <v>73.575</v>
      </c>
      <c r="O136" s="12">
        <f t="array" ref="O136">1+SUMPRODUCT(--($E$3:$E$196=$E136),--(($N$3:$N$196&gt;$N136)+(($N$3:$N$196=$N136)*($J$3:$J$196&gt;$J136))+(($N$3:$N$196=$N136)*($J$3:$J$196=$J136)*($H$3:$H$196&gt;$H136))&gt;0))</f>
        <v>2</v>
      </c>
      <c r="P136" s="12" t="s">
        <v>24</v>
      </c>
    </row>
    <row r="137" s="3" customFormat="1" ht="24" customHeight="1" spans="1:16">
      <c r="A137" s="12">
        <v>135</v>
      </c>
      <c r="B137" s="12">
        <v>30</v>
      </c>
      <c r="C137" s="12" t="s">
        <v>453</v>
      </c>
      <c r="D137" s="13" t="s">
        <v>421</v>
      </c>
      <c r="E137" s="13" t="s">
        <v>448</v>
      </c>
      <c r="F137" s="13" t="s">
        <v>454</v>
      </c>
      <c r="G137" s="13" t="s">
        <v>339</v>
      </c>
      <c r="H137" s="13" t="s">
        <v>32</v>
      </c>
      <c r="I137" s="12"/>
      <c r="J137" s="12">
        <v>63.95</v>
      </c>
      <c r="K137" s="12">
        <v>1</v>
      </c>
      <c r="L137" s="12" t="s">
        <v>442</v>
      </c>
      <c r="M137" s="14">
        <v>80.2</v>
      </c>
      <c r="N137" s="12">
        <f t="shared" si="2"/>
        <v>72.075</v>
      </c>
      <c r="O137" s="12">
        <f t="array" ref="O137">1+SUMPRODUCT(--($E$3:$E$196=$E137),--(($N$3:$N$196&gt;$N137)+(($N$3:$N$196=$N137)*($J$3:$J$196&gt;$J137))+(($N$3:$N$196=$N137)*($J$3:$J$196=$J137)*($H$3:$H$196&gt;$H137))&gt;0))</f>
        <v>3</v>
      </c>
      <c r="P137" s="12"/>
    </row>
    <row r="138" s="3" customFormat="1" ht="24" customHeight="1" spans="1:16">
      <c r="A138" s="12">
        <v>136</v>
      </c>
      <c r="B138" s="12">
        <v>21</v>
      </c>
      <c r="C138" s="12" t="s">
        <v>455</v>
      </c>
      <c r="D138" s="13" t="s">
        <v>421</v>
      </c>
      <c r="E138" s="13" t="s">
        <v>448</v>
      </c>
      <c r="F138" s="13" t="s">
        <v>456</v>
      </c>
      <c r="G138" s="13" t="s">
        <v>457</v>
      </c>
      <c r="H138" s="13" t="s">
        <v>22</v>
      </c>
      <c r="I138" s="12">
        <v>1</v>
      </c>
      <c r="J138" s="12">
        <v>61.7</v>
      </c>
      <c r="K138" s="12">
        <v>6</v>
      </c>
      <c r="L138" s="12" t="s">
        <v>442</v>
      </c>
      <c r="M138" s="14">
        <v>78</v>
      </c>
      <c r="N138" s="12">
        <f t="shared" si="2"/>
        <v>69.85</v>
      </c>
      <c r="O138" s="12">
        <f t="array" ref="O138">1+SUMPRODUCT(--($E$3:$E$196=$E138),--(($N$3:$N$196&gt;$N138)+(($N$3:$N$196=$N138)*($J$3:$J$196&gt;$J138))+(($N$3:$N$196=$N138)*($J$3:$J$196=$J138)*($H$3:$H$196&gt;$H138))&gt;0))</f>
        <v>4</v>
      </c>
      <c r="P138" s="12"/>
    </row>
    <row r="139" s="3" customFormat="1" ht="24" customHeight="1" spans="1:16">
      <c r="A139" s="12">
        <v>137</v>
      </c>
      <c r="B139" s="12">
        <v>16</v>
      </c>
      <c r="C139" s="12" t="s">
        <v>458</v>
      </c>
      <c r="D139" s="13" t="s">
        <v>421</v>
      </c>
      <c r="E139" s="13" t="s">
        <v>448</v>
      </c>
      <c r="F139" s="13" t="s">
        <v>459</v>
      </c>
      <c r="G139" s="13" t="s">
        <v>358</v>
      </c>
      <c r="H139" s="13" t="s">
        <v>22</v>
      </c>
      <c r="I139" s="12"/>
      <c r="J139" s="12">
        <v>62.9</v>
      </c>
      <c r="K139" s="12">
        <v>3</v>
      </c>
      <c r="L139" s="12" t="s">
        <v>442</v>
      </c>
      <c r="M139" s="14">
        <v>75.4</v>
      </c>
      <c r="N139" s="12">
        <f t="shared" si="2"/>
        <v>69.15</v>
      </c>
      <c r="O139" s="12">
        <f t="array" ref="O139">1+SUMPRODUCT(--($E$3:$E$196=$E139),--(($N$3:$N$196&gt;$N139)+(($N$3:$N$196=$N139)*($J$3:$J$196&gt;$J139))+(($N$3:$N$196=$N139)*($J$3:$J$196=$J139)*($H$3:$H$196&gt;$H139))&gt;0))</f>
        <v>5</v>
      </c>
      <c r="P139" s="12"/>
    </row>
    <row r="140" s="3" customFormat="1" ht="24" customHeight="1" spans="1:16">
      <c r="A140" s="12">
        <v>138</v>
      </c>
      <c r="B140" s="12">
        <v>10</v>
      </c>
      <c r="C140" s="12" t="s">
        <v>460</v>
      </c>
      <c r="D140" s="13" t="s">
        <v>421</v>
      </c>
      <c r="E140" s="13" t="s">
        <v>461</v>
      </c>
      <c r="F140" s="13" t="s">
        <v>462</v>
      </c>
      <c r="G140" s="13" t="s">
        <v>463</v>
      </c>
      <c r="H140" s="13" t="s">
        <v>50</v>
      </c>
      <c r="I140" s="12">
        <v>1</v>
      </c>
      <c r="J140" s="12">
        <v>61.75</v>
      </c>
      <c r="K140" s="12">
        <v>6</v>
      </c>
      <c r="L140" s="12" t="s">
        <v>442</v>
      </c>
      <c r="M140" s="14">
        <v>86.9</v>
      </c>
      <c r="N140" s="12">
        <f t="shared" si="2"/>
        <v>74.325</v>
      </c>
      <c r="O140" s="12">
        <f t="array" ref="O140">1+SUMPRODUCT(--($E$3:$E$196=$E140),--(($N$3:$N$196&gt;$N140)+(($N$3:$N$196=$N140)*($J$3:$J$196&gt;$J140))+(($N$3:$N$196=$N140)*($J$3:$J$196=$J140)*($H$3:$H$196&gt;$H140))&gt;0))</f>
        <v>1</v>
      </c>
      <c r="P140" s="12" t="s">
        <v>24</v>
      </c>
    </row>
    <row r="141" s="3" customFormat="1" ht="24" customHeight="1" spans="1:16">
      <c r="A141" s="12">
        <v>139</v>
      </c>
      <c r="B141" s="12">
        <v>25</v>
      </c>
      <c r="C141" s="12" t="s">
        <v>464</v>
      </c>
      <c r="D141" s="13" t="s">
        <v>421</v>
      </c>
      <c r="E141" s="13" t="s">
        <v>461</v>
      </c>
      <c r="F141" s="13" t="s">
        <v>465</v>
      </c>
      <c r="G141" s="13" t="s">
        <v>466</v>
      </c>
      <c r="H141" s="13" t="s">
        <v>96</v>
      </c>
      <c r="I141" s="12"/>
      <c r="J141" s="12">
        <v>62.25</v>
      </c>
      <c r="K141" s="12">
        <v>5</v>
      </c>
      <c r="L141" s="12" t="s">
        <v>442</v>
      </c>
      <c r="M141" s="14">
        <v>84.2</v>
      </c>
      <c r="N141" s="12">
        <f t="shared" si="2"/>
        <v>73.225</v>
      </c>
      <c r="O141" s="12">
        <f t="array" ref="O141">1+SUMPRODUCT(--($E$3:$E$196=$E141),--(($N$3:$N$196&gt;$N141)+(($N$3:$N$196=$N141)*($J$3:$J$196&gt;$J141))+(($N$3:$N$196=$N141)*($J$3:$J$196=$J141)*($H$3:$H$196&gt;$H141))&gt;0))</f>
        <v>2</v>
      </c>
      <c r="P141" s="12" t="s">
        <v>24</v>
      </c>
    </row>
    <row r="142" s="3" customFormat="1" ht="24" customHeight="1" spans="1:16">
      <c r="A142" s="12">
        <v>140</v>
      </c>
      <c r="B142" s="12">
        <v>22</v>
      </c>
      <c r="C142" s="12" t="s">
        <v>467</v>
      </c>
      <c r="D142" s="13" t="s">
        <v>421</v>
      </c>
      <c r="E142" s="13" t="s">
        <v>461</v>
      </c>
      <c r="F142" s="13" t="s">
        <v>468</v>
      </c>
      <c r="G142" s="13" t="s">
        <v>339</v>
      </c>
      <c r="H142" s="13" t="s">
        <v>32</v>
      </c>
      <c r="I142" s="12"/>
      <c r="J142" s="12">
        <v>63.95</v>
      </c>
      <c r="K142" s="12">
        <v>2</v>
      </c>
      <c r="L142" s="12" t="s">
        <v>442</v>
      </c>
      <c r="M142" s="14">
        <v>82.2</v>
      </c>
      <c r="N142" s="12">
        <f t="shared" si="2"/>
        <v>73.075</v>
      </c>
      <c r="O142" s="12">
        <f t="array" ref="O142">1+SUMPRODUCT(--($E$3:$E$196=$E142),--(($N$3:$N$196&gt;$N142)+(($N$3:$N$196=$N142)*($J$3:$J$196&gt;$J142))+(($N$3:$N$196=$N142)*($J$3:$J$196=$J142)*($H$3:$H$196&gt;$H142))&gt;0))</f>
        <v>3</v>
      </c>
      <c r="P142" s="12"/>
    </row>
    <row r="143" s="3" customFormat="1" ht="24" customHeight="1" spans="1:16">
      <c r="A143" s="12">
        <v>141</v>
      </c>
      <c r="B143" s="12">
        <v>1</v>
      </c>
      <c r="C143" s="12" t="s">
        <v>469</v>
      </c>
      <c r="D143" s="13" t="s">
        <v>421</v>
      </c>
      <c r="E143" s="13" t="s">
        <v>461</v>
      </c>
      <c r="F143" s="13" t="s">
        <v>470</v>
      </c>
      <c r="G143" s="13" t="s">
        <v>95</v>
      </c>
      <c r="H143" s="13" t="s">
        <v>240</v>
      </c>
      <c r="I143" s="12">
        <v>1</v>
      </c>
      <c r="J143" s="12">
        <v>63.45</v>
      </c>
      <c r="K143" s="12">
        <v>4</v>
      </c>
      <c r="L143" s="12" t="s">
        <v>442</v>
      </c>
      <c r="M143" s="14">
        <v>81.8</v>
      </c>
      <c r="N143" s="12">
        <f t="shared" si="2"/>
        <v>72.625</v>
      </c>
      <c r="O143" s="12">
        <f t="array" ref="O143">1+SUMPRODUCT(--($E$3:$E$196=$E143),--(($N$3:$N$196&gt;$N143)+(($N$3:$N$196=$N143)*($J$3:$J$196&gt;$J143))+(($N$3:$N$196=$N143)*($J$3:$J$196=$J143)*($H$3:$H$196&gt;$H143))&gt;0))</f>
        <v>4</v>
      </c>
      <c r="P143" s="12"/>
    </row>
    <row r="144" s="3" customFormat="1" ht="24" customHeight="1" spans="1:16">
      <c r="A144" s="12">
        <v>142</v>
      </c>
      <c r="B144" s="12">
        <v>11</v>
      </c>
      <c r="C144" s="12" t="s">
        <v>471</v>
      </c>
      <c r="D144" s="13" t="s">
        <v>421</v>
      </c>
      <c r="E144" s="13" t="s">
        <v>461</v>
      </c>
      <c r="F144" s="13" t="s">
        <v>472</v>
      </c>
      <c r="G144" s="13" t="s">
        <v>65</v>
      </c>
      <c r="H144" s="13" t="s">
        <v>22</v>
      </c>
      <c r="I144" s="12"/>
      <c r="J144" s="12">
        <v>63.7</v>
      </c>
      <c r="K144" s="12">
        <v>3</v>
      </c>
      <c r="L144" s="12" t="s">
        <v>442</v>
      </c>
      <c r="M144" s="14">
        <v>81.4</v>
      </c>
      <c r="N144" s="12">
        <f t="shared" si="2"/>
        <v>72.55</v>
      </c>
      <c r="O144" s="12">
        <f t="array" ref="O144">1+SUMPRODUCT(--($E$3:$E$196=$E144),--(($N$3:$N$196&gt;$N144)+(($N$3:$N$196=$N144)*($J$3:$J$196&gt;$J144))+(($N$3:$N$196=$N144)*($J$3:$J$196=$J144)*($H$3:$H$196&gt;$H144))&gt;0))</f>
        <v>5</v>
      </c>
      <c r="P144" s="12"/>
    </row>
    <row r="145" s="3" customFormat="1" ht="24" customHeight="1" spans="1:16">
      <c r="A145" s="12">
        <v>143</v>
      </c>
      <c r="B145" s="12">
        <v>12</v>
      </c>
      <c r="C145" s="12" t="s">
        <v>473</v>
      </c>
      <c r="D145" s="13" t="s">
        <v>474</v>
      </c>
      <c r="E145" s="13" t="s">
        <v>475</v>
      </c>
      <c r="F145" s="13" t="s">
        <v>476</v>
      </c>
      <c r="G145" s="13" t="s">
        <v>181</v>
      </c>
      <c r="H145" s="13" t="s">
        <v>159</v>
      </c>
      <c r="I145" s="12">
        <v>4</v>
      </c>
      <c r="J145" s="12">
        <v>67.1</v>
      </c>
      <c r="K145" s="12">
        <v>1</v>
      </c>
      <c r="L145" s="12" t="s">
        <v>442</v>
      </c>
      <c r="M145" s="14">
        <v>85.4</v>
      </c>
      <c r="N145" s="12">
        <f t="shared" si="2"/>
        <v>76.25</v>
      </c>
      <c r="O145" s="12">
        <f t="array" ref="O145">1+SUMPRODUCT(--($E$3:$E$196=$E145),--(($N$3:$N$196&gt;$N145)+(($N$3:$N$196=$N145)*($J$3:$J$196&gt;$J145))+(($N$3:$N$196=$N145)*($J$3:$J$196=$J145)*($H$3:$H$196&gt;$H145))&gt;0))</f>
        <v>1</v>
      </c>
      <c r="P145" s="12" t="s">
        <v>24</v>
      </c>
    </row>
    <row r="146" s="3" customFormat="1" ht="24" customHeight="1" spans="1:16">
      <c r="A146" s="12">
        <v>144</v>
      </c>
      <c r="B146" s="12">
        <v>2</v>
      </c>
      <c r="C146" s="12" t="s">
        <v>477</v>
      </c>
      <c r="D146" s="13" t="s">
        <v>474</v>
      </c>
      <c r="E146" s="13" t="s">
        <v>475</v>
      </c>
      <c r="F146" s="13" t="s">
        <v>478</v>
      </c>
      <c r="G146" s="13" t="s">
        <v>115</v>
      </c>
      <c r="H146" s="13" t="s">
        <v>278</v>
      </c>
      <c r="I146" s="12">
        <v>1</v>
      </c>
      <c r="J146" s="12">
        <v>66.45</v>
      </c>
      <c r="K146" s="12">
        <v>3</v>
      </c>
      <c r="L146" s="12" t="s">
        <v>442</v>
      </c>
      <c r="M146" s="14">
        <v>81.6</v>
      </c>
      <c r="N146" s="12">
        <f t="shared" si="2"/>
        <v>74.025</v>
      </c>
      <c r="O146" s="12">
        <f t="array" ref="O146">1+SUMPRODUCT(--($E$3:$E$196=$E146),--(($N$3:$N$196&gt;$N146)+(($N$3:$N$196=$N146)*($J$3:$J$196&gt;$J146))+(($N$3:$N$196=$N146)*($J$3:$J$196=$J146)*($H$3:$H$196&gt;$H146))&gt;0))</f>
        <v>2</v>
      </c>
      <c r="P146" s="12"/>
    </row>
    <row r="147" s="3" customFormat="1" ht="24" customHeight="1" spans="1:16">
      <c r="A147" s="12">
        <v>145</v>
      </c>
      <c r="B147" s="12">
        <v>6</v>
      </c>
      <c r="C147" s="12" t="s">
        <v>479</v>
      </c>
      <c r="D147" s="13" t="s">
        <v>474</v>
      </c>
      <c r="E147" s="13" t="s">
        <v>475</v>
      </c>
      <c r="F147" s="13" t="s">
        <v>480</v>
      </c>
      <c r="G147" s="13" t="s">
        <v>105</v>
      </c>
      <c r="H147" s="13" t="s">
        <v>83</v>
      </c>
      <c r="I147" s="12">
        <v>1</v>
      </c>
      <c r="J147" s="12">
        <v>66.6</v>
      </c>
      <c r="K147" s="12">
        <v>2</v>
      </c>
      <c r="L147" s="12" t="s">
        <v>442</v>
      </c>
      <c r="M147" s="14">
        <v>80.8</v>
      </c>
      <c r="N147" s="12">
        <f t="shared" si="2"/>
        <v>73.7</v>
      </c>
      <c r="O147" s="12">
        <f t="array" ref="O147">1+SUMPRODUCT(--($E$3:$E$196=$E147),--(($N$3:$N$196&gt;$N147)+(($N$3:$N$196=$N147)*($J$3:$J$196&gt;$J147))+(($N$3:$N$196=$N147)*($J$3:$J$196=$J147)*($H$3:$H$196&gt;$H147))&gt;0))</f>
        <v>3</v>
      </c>
      <c r="P147" s="12"/>
    </row>
    <row r="148" s="3" customFormat="1" ht="24" customHeight="1" spans="1:16">
      <c r="A148" s="12">
        <v>146</v>
      </c>
      <c r="B148" s="12">
        <v>14</v>
      </c>
      <c r="C148" s="12" t="s">
        <v>481</v>
      </c>
      <c r="D148" s="13" t="s">
        <v>474</v>
      </c>
      <c r="E148" s="13" t="s">
        <v>482</v>
      </c>
      <c r="F148" s="13" t="s">
        <v>483</v>
      </c>
      <c r="G148" s="13" t="s">
        <v>154</v>
      </c>
      <c r="H148" s="13" t="s">
        <v>106</v>
      </c>
      <c r="I148" s="12"/>
      <c r="J148" s="12">
        <v>63.7</v>
      </c>
      <c r="K148" s="12">
        <v>1</v>
      </c>
      <c r="L148" s="12" t="s">
        <v>442</v>
      </c>
      <c r="M148" s="14">
        <v>84.3</v>
      </c>
      <c r="N148" s="12">
        <f t="shared" si="2"/>
        <v>74</v>
      </c>
      <c r="O148" s="12">
        <f t="array" ref="O148">1+SUMPRODUCT(--($E$3:$E$196=$E148),--(($N$3:$N$196&gt;$N148)+(($N$3:$N$196=$N148)*($J$3:$J$196&gt;$J148))+(($N$3:$N$196=$N148)*($J$3:$J$196=$J148)*($H$3:$H$196&gt;$H148))&gt;0))</f>
        <v>1</v>
      </c>
      <c r="P148" s="12" t="s">
        <v>24</v>
      </c>
    </row>
    <row r="149" s="3" customFormat="1" ht="24" customHeight="1" spans="1:16">
      <c r="A149" s="12">
        <v>147</v>
      </c>
      <c r="B149" s="12">
        <v>5</v>
      </c>
      <c r="C149" s="12" t="s">
        <v>484</v>
      </c>
      <c r="D149" s="13" t="s">
        <v>474</v>
      </c>
      <c r="E149" s="13" t="s">
        <v>482</v>
      </c>
      <c r="F149" s="13" t="s">
        <v>485</v>
      </c>
      <c r="G149" s="13" t="s">
        <v>62</v>
      </c>
      <c r="H149" s="13" t="s">
        <v>101</v>
      </c>
      <c r="I149" s="12">
        <v>1</v>
      </c>
      <c r="J149" s="12">
        <v>62</v>
      </c>
      <c r="K149" s="12">
        <v>2</v>
      </c>
      <c r="L149" s="12" t="s">
        <v>442</v>
      </c>
      <c r="M149" s="14">
        <v>82.9</v>
      </c>
      <c r="N149" s="12">
        <f t="shared" si="2"/>
        <v>72.45</v>
      </c>
      <c r="O149" s="12">
        <f t="array" ref="O149">1+SUMPRODUCT(--($E$3:$E$196=$E149),--(($N$3:$N$196&gt;$N149)+(($N$3:$N$196=$N149)*($J$3:$J$196&gt;$J149))+(($N$3:$N$196=$N149)*($J$3:$J$196=$J149)*($H$3:$H$196&gt;$H149))&gt;0))</f>
        <v>2</v>
      </c>
      <c r="P149" s="12"/>
    </row>
    <row r="150" s="3" customFormat="1" ht="24" customHeight="1" spans="1:16">
      <c r="A150" s="12">
        <v>148</v>
      </c>
      <c r="B150" s="12">
        <v>20</v>
      </c>
      <c r="C150" s="12" t="s">
        <v>486</v>
      </c>
      <c r="D150" s="13" t="s">
        <v>474</v>
      </c>
      <c r="E150" s="13" t="s">
        <v>482</v>
      </c>
      <c r="F150" s="13" t="s">
        <v>487</v>
      </c>
      <c r="G150" s="13" t="s">
        <v>367</v>
      </c>
      <c r="H150" s="13" t="s">
        <v>77</v>
      </c>
      <c r="I150" s="12"/>
      <c r="J150" s="12">
        <v>61.25</v>
      </c>
      <c r="K150" s="12">
        <v>3</v>
      </c>
      <c r="L150" s="12" t="s">
        <v>442</v>
      </c>
      <c r="M150" s="14">
        <v>77.5</v>
      </c>
      <c r="N150" s="12">
        <f t="shared" si="2"/>
        <v>69.375</v>
      </c>
      <c r="O150" s="12">
        <f t="array" ref="O150">1+SUMPRODUCT(--($E$3:$E$196=$E150),--(($N$3:$N$196&gt;$N150)+(($N$3:$N$196=$N150)*($J$3:$J$196&gt;$J150))+(($N$3:$N$196=$N150)*($J$3:$J$196=$J150)*($H$3:$H$196&gt;$H150))&gt;0))</f>
        <v>3</v>
      </c>
      <c r="P150" s="12"/>
    </row>
    <row r="151" s="3" customFormat="1" ht="24" customHeight="1" spans="1:16">
      <c r="A151" s="12">
        <v>149</v>
      </c>
      <c r="B151" s="12">
        <v>29</v>
      </c>
      <c r="C151" s="12" t="s">
        <v>488</v>
      </c>
      <c r="D151" s="13" t="s">
        <v>489</v>
      </c>
      <c r="E151" s="13" t="s">
        <v>490</v>
      </c>
      <c r="F151" s="13" t="s">
        <v>491</v>
      </c>
      <c r="G151" s="13" t="s">
        <v>492</v>
      </c>
      <c r="H151" s="13" t="s">
        <v>211</v>
      </c>
      <c r="I151" s="12"/>
      <c r="J151" s="12">
        <v>63.7</v>
      </c>
      <c r="K151" s="12">
        <v>1</v>
      </c>
      <c r="L151" s="12" t="s">
        <v>442</v>
      </c>
      <c r="M151" s="14">
        <v>75.66</v>
      </c>
      <c r="N151" s="12">
        <f t="shared" si="2"/>
        <v>69.68</v>
      </c>
      <c r="O151" s="12">
        <f t="array" ref="O151">1+SUMPRODUCT(--($E$3:$E$196=$E151),--(($N$3:$N$196&gt;$N151)+(($N$3:$N$196=$N151)*($J$3:$J$196&gt;$J151))+(($N$3:$N$196=$N151)*($J$3:$J$196=$J151)*($H$3:$H$196&gt;$H151))&gt;0))</f>
        <v>1</v>
      </c>
      <c r="P151" s="12" t="s">
        <v>24</v>
      </c>
    </row>
    <row r="152" s="3" customFormat="1" ht="24" customHeight="1" spans="1:16">
      <c r="A152" s="12">
        <v>150</v>
      </c>
      <c r="B152" s="12">
        <v>26</v>
      </c>
      <c r="C152" s="12" t="s">
        <v>493</v>
      </c>
      <c r="D152" s="13" t="s">
        <v>489</v>
      </c>
      <c r="E152" s="13" t="s">
        <v>490</v>
      </c>
      <c r="F152" s="13" t="s">
        <v>494</v>
      </c>
      <c r="G152" s="13" t="s">
        <v>358</v>
      </c>
      <c r="H152" s="13" t="s">
        <v>77</v>
      </c>
      <c r="I152" s="12"/>
      <c r="J152" s="12">
        <v>61.65</v>
      </c>
      <c r="K152" s="12">
        <v>2</v>
      </c>
      <c r="L152" s="12" t="s">
        <v>442</v>
      </c>
      <c r="M152" s="14">
        <v>75.8</v>
      </c>
      <c r="N152" s="12">
        <f t="shared" si="2"/>
        <v>68.725</v>
      </c>
      <c r="O152" s="12">
        <f t="array" ref="O152">1+SUMPRODUCT(--($E$3:$E$196=$E152),--(($N$3:$N$196&gt;$N152)+(($N$3:$N$196=$N152)*($J$3:$J$196&gt;$J152))+(($N$3:$N$196=$N152)*($J$3:$J$196=$J152)*($H$3:$H$196&gt;$H152))&gt;0))</f>
        <v>2</v>
      </c>
      <c r="P152" s="12"/>
    </row>
    <row r="153" s="3" customFormat="1" ht="24" customHeight="1" spans="1:16">
      <c r="A153" s="12">
        <v>151</v>
      </c>
      <c r="B153" s="12">
        <v>8</v>
      </c>
      <c r="C153" s="12" t="s">
        <v>495</v>
      </c>
      <c r="D153" s="13" t="s">
        <v>489</v>
      </c>
      <c r="E153" s="13" t="s">
        <v>490</v>
      </c>
      <c r="F153" s="13" t="s">
        <v>496</v>
      </c>
      <c r="G153" s="13" t="s">
        <v>497</v>
      </c>
      <c r="H153" s="13" t="s">
        <v>119</v>
      </c>
      <c r="I153" s="12">
        <v>4</v>
      </c>
      <c r="J153" s="12">
        <v>61.35</v>
      </c>
      <c r="K153" s="12">
        <v>3</v>
      </c>
      <c r="L153" s="12" t="s">
        <v>442</v>
      </c>
      <c r="M153" s="14">
        <v>75.2</v>
      </c>
      <c r="N153" s="12">
        <f t="shared" si="2"/>
        <v>68.275</v>
      </c>
      <c r="O153" s="12">
        <f t="array" ref="O153">1+SUMPRODUCT(--($E$3:$E$196=$E153),--(($N$3:$N$196&gt;$N153)+(($N$3:$N$196=$N153)*($J$3:$J$196&gt;$J153))+(($N$3:$N$196=$N153)*($J$3:$J$196=$J153)*($H$3:$H$196&gt;$H153))&gt;0))</f>
        <v>3</v>
      </c>
      <c r="P153" s="12"/>
    </row>
    <row r="154" s="3" customFormat="1" ht="24" customHeight="1" spans="1:16">
      <c r="A154" s="12">
        <v>152</v>
      </c>
      <c r="B154" s="12">
        <v>17</v>
      </c>
      <c r="C154" s="12" t="s">
        <v>498</v>
      </c>
      <c r="D154" s="13" t="s">
        <v>499</v>
      </c>
      <c r="E154" s="13" t="s">
        <v>500</v>
      </c>
      <c r="F154" s="13" t="s">
        <v>501</v>
      </c>
      <c r="G154" s="13" t="s">
        <v>502</v>
      </c>
      <c r="H154" s="13" t="s">
        <v>503</v>
      </c>
      <c r="I154" s="12">
        <v>4</v>
      </c>
      <c r="J154" s="12">
        <v>63.65</v>
      </c>
      <c r="K154" s="12">
        <v>1</v>
      </c>
      <c r="L154" s="12" t="s">
        <v>442</v>
      </c>
      <c r="M154" s="14">
        <v>81.3</v>
      </c>
      <c r="N154" s="12">
        <f t="shared" si="2"/>
        <v>72.475</v>
      </c>
      <c r="O154" s="12">
        <f t="array" ref="O154">1+SUMPRODUCT(--($E$3:$E$196=$E154),--(($N$3:$N$196&gt;$N154)+(($N$3:$N$196=$N154)*($J$3:$J$196&gt;$J154))+(($N$3:$N$196=$N154)*($J$3:$J$196=$J154)*($H$3:$H$196&gt;$H154))&gt;0))</f>
        <v>1</v>
      </c>
      <c r="P154" s="12" t="s">
        <v>24</v>
      </c>
    </row>
    <row r="155" s="3" customFormat="1" ht="24" customHeight="1" spans="1:16">
      <c r="A155" s="12">
        <v>153</v>
      </c>
      <c r="B155" s="12">
        <v>4</v>
      </c>
      <c r="C155" s="12" t="s">
        <v>504</v>
      </c>
      <c r="D155" s="13" t="s">
        <v>499</v>
      </c>
      <c r="E155" s="13" t="s">
        <v>500</v>
      </c>
      <c r="F155" s="13" t="s">
        <v>505</v>
      </c>
      <c r="G155" s="13" t="s">
        <v>115</v>
      </c>
      <c r="H155" s="13" t="s">
        <v>44</v>
      </c>
      <c r="I155" s="12">
        <v>1</v>
      </c>
      <c r="J155" s="12">
        <v>62.45</v>
      </c>
      <c r="K155" s="12">
        <v>2</v>
      </c>
      <c r="L155" s="12" t="s">
        <v>442</v>
      </c>
      <c r="M155" s="14">
        <v>76.2</v>
      </c>
      <c r="N155" s="12">
        <f t="shared" si="2"/>
        <v>69.325</v>
      </c>
      <c r="O155" s="12">
        <f t="array" ref="O155">1+SUMPRODUCT(--($E$3:$E$196=$E155),--(($N$3:$N$196&gt;$N155)+(($N$3:$N$196=$N155)*($J$3:$J$196&gt;$J155))+(($N$3:$N$196=$N155)*($J$3:$J$196=$J155)*($H$3:$H$196&gt;$H155))&gt;0))</f>
        <v>2</v>
      </c>
      <c r="P155" s="12"/>
    </row>
    <row r="156" s="3" customFormat="1" ht="24" customHeight="1" spans="1:16">
      <c r="A156" s="12">
        <v>154</v>
      </c>
      <c r="B156" s="12">
        <v>19</v>
      </c>
      <c r="C156" s="12" t="s">
        <v>506</v>
      </c>
      <c r="D156" s="13" t="s">
        <v>499</v>
      </c>
      <c r="E156" s="13" t="s">
        <v>500</v>
      </c>
      <c r="F156" s="13" t="s">
        <v>507</v>
      </c>
      <c r="G156" s="13" t="s">
        <v>508</v>
      </c>
      <c r="H156" s="13" t="s">
        <v>230</v>
      </c>
      <c r="I156" s="12"/>
      <c r="J156" s="12">
        <v>61.15</v>
      </c>
      <c r="K156" s="12">
        <v>3</v>
      </c>
      <c r="L156" s="12" t="s">
        <v>442</v>
      </c>
      <c r="M156" s="14">
        <v>72.6</v>
      </c>
      <c r="N156" s="12">
        <f t="shared" si="2"/>
        <v>66.875</v>
      </c>
      <c r="O156" s="12">
        <f t="array" ref="O156">1+SUMPRODUCT(--($E$3:$E$196=$E156),--(($N$3:$N$196&gt;$N156)+(($N$3:$N$196=$N156)*($J$3:$J$196&gt;$J156))+(($N$3:$N$196=$N156)*($J$3:$J$196=$J156)*($H$3:$H$196&gt;$H156))&gt;0))</f>
        <v>3</v>
      </c>
      <c r="P156" s="12"/>
    </row>
    <row r="157" s="3" customFormat="1" ht="24" customHeight="1" spans="1:16">
      <c r="A157" s="12">
        <v>155</v>
      </c>
      <c r="B157" s="12">
        <v>15</v>
      </c>
      <c r="C157" s="12" t="s">
        <v>509</v>
      </c>
      <c r="D157" s="13" t="s">
        <v>510</v>
      </c>
      <c r="E157" s="13" t="s">
        <v>511</v>
      </c>
      <c r="F157" s="13" t="s">
        <v>512</v>
      </c>
      <c r="G157" s="13" t="s">
        <v>513</v>
      </c>
      <c r="H157" s="13" t="s">
        <v>463</v>
      </c>
      <c r="I157" s="12">
        <v>5</v>
      </c>
      <c r="J157" s="12">
        <v>60.3</v>
      </c>
      <c r="K157" s="12">
        <v>1</v>
      </c>
      <c r="L157" s="12" t="s">
        <v>442</v>
      </c>
      <c r="M157" s="14">
        <v>76.4</v>
      </c>
      <c r="N157" s="12">
        <f t="shared" si="2"/>
        <v>68.35</v>
      </c>
      <c r="O157" s="12">
        <f t="array" ref="O157">1+SUMPRODUCT(--($E$3:$E$196=$E157),--(($N$3:$N$196&gt;$N157)+(($N$3:$N$196=$N157)*($J$3:$J$196&gt;$J157))+(($N$3:$N$196=$N157)*($J$3:$J$196=$J157)*($H$3:$H$196&gt;$H157))&gt;0))</f>
        <v>1</v>
      </c>
      <c r="P157" s="12" t="s">
        <v>24</v>
      </c>
    </row>
    <row r="158" s="3" customFormat="1" ht="24" customHeight="1" spans="1:16">
      <c r="A158" s="12">
        <v>156</v>
      </c>
      <c r="B158" s="12">
        <v>7</v>
      </c>
      <c r="C158" s="12" t="s">
        <v>514</v>
      </c>
      <c r="D158" s="13" t="s">
        <v>510</v>
      </c>
      <c r="E158" s="13" t="s">
        <v>511</v>
      </c>
      <c r="F158" s="13" t="s">
        <v>515</v>
      </c>
      <c r="G158" s="13" t="s">
        <v>415</v>
      </c>
      <c r="H158" s="13" t="s">
        <v>54</v>
      </c>
      <c r="I158" s="12"/>
      <c r="J158" s="12">
        <v>58.6</v>
      </c>
      <c r="K158" s="12">
        <v>2</v>
      </c>
      <c r="L158" s="12" t="s">
        <v>442</v>
      </c>
      <c r="M158" s="14">
        <v>71</v>
      </c>
      <c r="N158" s="12">
        <f t="shared" si="2"/>
        <v>64.8</v>
      </c>
      <c r="O158" s="12">
        <f t="array" ref="O158">1+SUMPRODUCT(--($E$3:$E$196=$E158),--(($N$3:$N$196&gt;$N158)+(($N$3:$N$196=$N158)*($J$3:$J$196&gt;$J158))+(($N$3:$N$196=$N158)*($J$3:$J$196=$J158)*($H$3:$H$196&gt;$H158))&gt;0))</f>
        <v>2</v>
      </c>
      <c r="P158" s="12"/>
    </row>
    <row r="159" s="3" customFormat="1" ht="24" customHeight="1" spans="1:16">
      <c r="A159" s="12">
        <v>157</v>
      </c>
      <c r="B159" s="12">
        <v>28</v>
      </c>
      <c r="C159" s="12" t="s">
        <v>516</v>
      </c>
      <c r="D159" s="13" t="s">
        <v>510</v>
      </c>
      <c r="E159" s="13" t="s">
        <v>511</v>
      </c>
      <c r="F159" s="13" t="s">
        <v>517</v>
      </c>
      <c r="G159" s="13" t="s">
        <v>430</v>
      </c>
      <c r="H159" s="13" t="s">
        <v>35</v>
      </c>
      <c r="I159" s="12">
        <v>1</v>
      </c>
      <c r="J159" s="12">
        <v>57.8</v>
      </c>
      <c r="K159" s="12">
        <v>3</v>
      </c>
      <c r="L159" s="12" t="s">
        <v>442</v>
      </c>
      <c r="M159" s="14">
        <v>71</v>
      </c>
      <c r="N159" s="12">
        <f t="shared" si="2"/>
        <v>64.4</v>
      </c>
      <c r="O159" s="12">
        <f t="array" ref="O159">1+SUMPRODUCT(--($E$3:$E$196=$E159),--(($N$3:$N$196&gt;$N159)+(($N$3:$N$196=$N159)*($J$3:$J$196&gt;$J159))+(($N$3:$N$196=$N159)*($J$3:$J$196=$J159)*($H$3:$H$196&gt;$H159))&gt;0))</f>
        <v>3</v>
      </c>
      <c r="P159" s="12"/>
    </row>
    <row r="160" s="3" customFormat="1" ht="24" customHeight="1" spans="1:16">
      <c r="A160" s="12">
        <v>158</v>
      </c>
      <c r="B160" s="12">
        <v>31</v>
      </c>
      <c r="C160" s="12" t="s">
        <v>518</v>
      </c>
      <c r="D160" s="13" t="s">
        <v>510</v>
      </c>
      <c r="E160" s="13" t="s">
        <v>519</v>
      </c>
      <c r="F160" s="13" t="s">
        <v>520</v>
      </c>
      <c r="G160" s="13" t="s">
        <v>521</v>
      </c>
      <c r="H160" s="13" t="s">
        <v>22</v>
      </c>
      <c r="I160" s="12"/>
      <c r="J160" s="12">
        <v>69.8</v>
      </c>
      <c r="K160" s="12">
        <v>1</v>
      </c>
      <c r="L160" s="12" t="s">
        <v>442</v>
      </c>
      <c r="M160" s="14">
        <v>82</v>
      </c>
      <c r="N160" s="12">
        <f t="shared" si="2"/>
        <v>75.9</v>
      </c>
      <c r="O160" s="12">
        <f t="array" ref="O160">1+SUMPRODUCT(--($E$3:$E$196=$E160),--(($N$3:$N$196&gt;$N160)+(($N$3:$N$196=$N160)*($J$3:$J$196&gt;$J160))+(($N$3:$N$196=$N160)*($J$3:$J$196=$J160)*($H$3:$H$196&gt;$H160))&gt;0))</f>
        <v>1</v>
      </c>
      <c r="P160" s="12" t="s">
        <v>24</v>
      </c>
    </row>
    <row r="161" s="3" customFormat="1" ht="24" customHeight="1" spans="1:16">
      <c r="A161" s="12">
        <v>159</v>
      </c>
      <c r="B161" s="12">
        <v>13</v>
      </c>
      <c r="C161" s="12" t="s">
        <v>522</v>
      </c>
      <c r="D161" s="13" t="s">
        <v>510</v>
      </c>
      <c r="E161" s="13" t="s">
        <v>519</v>
      </c>
      <c r="F161" s="13" t="s">
        <v>523</v>
      </c>
      <c r="G161" s="13" t="s">
        <v>524</v>
      </c>
      <c r="H161" s="13" t="s">
        <v>83</v>
      </c>
      <c r="I161" s="12">
        <v>1</v>
      </c>
      <c r="J161" s="12">
        <v>61.4</v>
      </c>
      <c r="K161" s="12">
        <v>2</v>
      </c>
      <c r="L161" s="12" t="s">
        <v>442</v>
      </c>
      <c r="M161" s="14">
        <v>79.1</v>
      </c>
      <c r="N161" s="12">
        <f t="shared" si="2"/>
        <v>70.25</v>
      </c>
      <c r="O161" s="12">
        <f t="array" ref="O161">1+SUMPRODUCT(--($E$3:$E$196=$E161),--(($N$3:$N$196&gt;$N161)+(($N$3:$N$196=$N161)*($J$3:$J$196&gt;$J161))+(($N$3:$N$196=$N161)*($J$3:$J$196=$J161)*($H$3:$H$196&gt;$H161))&gt;0))</f>
        <v>2</v>
      </c>
      <c r="P161" s="12"/>
    </row>
    <row r="162" s="3" customFormat="1" ht="24" customHeight="1" spans="1:16">
      <c r="A162" s="12">
        <v>160</v>
      </c>
      <c r="B162" s="12">
        <v>9</v>
      </c>
      <c r="C162" s="12" t="s">
        <v>525</v>
      </c>
      <c r="D162" s="13" t="s">
        <v>510</v>
      </c>
      <c r="E162" s="13" t="s">
        <v>519</v>
      </c>
      <c r="F162" s="13" t="s">
        <v>526</v>
      </c>
      <c r="G162" s="13" t="s">
        <v>527</v>
      </c>
      <c r="H162" s="13" t="s">
        <v>32</v>
      </c>
      <c r="I162" s="12"/>
      <c r="J162" s="12">
        <v>59.55</v>
      </c>
      <c r="K162" s="12">
        <v>3</v>
      </c>
      <c r="L162" s="12" t="s">
        <v>442</v>
      </c>
      <c r="M162" s="14">
        <v>73.1</v>
      </c>
      <c r="N162" s="12">
        <f t="shared" si="2"/>
        <v>66.325</v>
      </c>
      <c r="O162" s="12">
        <f t="array" ref="O162">1+SUMPRODUCT(--($E$3:$E$196=$E162),--(($N$3:$N$196&gt;$N162)+(($N$3:$N$196=$N162)*($J$3:$J$196&gt;$J162))+(($N$3:$N$196=$N162)*($J$3:$J$196=$J162)*($H$3:$H$196&gt;$H162))&gt;0))</f>
        <v>3</v>
      </c>
      <c r="P162" s="12"/>
    </row>
    <row r="163" s="3" customFormat="1" ht="25" customHeight="1" spans="1:16">
      <c r="A163" s="12">
        <v>161</v>
      </c>
      <c r="B163" s="12">
        <v>22</v>
      </c>
      <c r="C163" s="12" t="s">
        <v>528</v>
      </c>
      <c r="D163" s="13" t="s">
        <v>529</v>
      </c>
      <c r="E163" s="13" t="s">
        <v>530</v>
      </c>
      <c r="F163" s="13" t="s">
        <v>531</v>
      </c>
      <c r="G163" s="13" t="s">
        <v>92</v>
      </c>
      <c r="H163" s="13" t="s">
        <v>53</v>
      </c>
      <c r="I163" s="12">
        <v>1</v>
      </c>
      <c r="J163" s="12">
        <v>69.3</v>
      </c>
      <c r="K163" s="12">
        <v>1</v>
      </c>
      <c r="L163" s="12" t="s">
        <v>532</v>
      </c>
      <c r="M163" s="14">
        <v>85.8</v>
      </c>
      <c r="N163" s="12">
        <f t="shared" si="2"/>
        <v>77.55</v>
      </c>
      <c r="O163" s="12">
        <f t="array" ref="O163">1+SUMPRODUCT(--($E$3:$E$196=$E163),--(($N$3:$N$196&gt;$N163)+(($N$3:$N$196=$N163)*($J$3:$J$196&gt;$J163))+(($N$3:$N$196=$N163)*($J$3:$J$196=$J163)*($H$3:$H$196&gt;$H163))&gt;0))</f>
        <v>1</v>
      </c>
      <c r="P163" s="12" t="s">
        <v>24</v>
      </c>
    </row>
    <row r="164" s="3" customFormat="1" ht="25" customHeight="1" spans="1:16">
      <c r="A164" s="12">
        <v>162</v>
      </c>
      <c r="B164" s="12">
        <v>14</v>
      </c>
      <c r="C164" s="12" t="s">
        <v>533</v>
      </c>
      <c r="D164" s="13" t="s">
        <v>529</v>
      </c>
      <c r="E164" s="13" t="s">
        <v>530</v>
      </c>
      <c r="F164" s="13" t="s">
        <v>534</v>
      </c>
      <c r="G164" s="13" t="s">
        <v>312</v>
      </c>
      <c r="H164" s="13" t="s">
        <v>32</v>
      </c>
      <c r="I164" s="12">
        <v>1</v>
      </c>
      <c r="J164" s="12">
        <v>64.45</v>
      </c>
      <c r="K164" s="12">
        <v>2</v>
      </c>
      <c r="L164" s="12" t="s">
        <v>532</v>
      </c>
      <c r="M164" s="14">
        <v>84.1</v>
      </c>
      <c r="N164" s="12">
        <f t="shared" si="2"/>
        <v>74.275</v>
      </c>
      <c r="O164" s="12">
        <f t="array" ref="O164">1+SUMPRODUCT(--($E$3:$E$196=$E164),--(($N$3:$N$196&gt;$N164)+(($N$3:$N$196=$N164)*($J$3:$J$196&gt;$J164))+(($N$3:$N$196=$N164)*($J$3:$J$196=$J164)*($H$3:$H$196&gt;$H164))&gt;0))</f>
        <v>2</v>
      </c>
      <c r="P164" s="12"/>
    </row>
    <row r="165" s="3" customFormat="1" ht="25" customHeight="1" spans="1:16">
      <c r="A165" s="12">
        <v>163</v>
      </c>
      <c r="B165" s="12">
        <v>31</v>
      </c>
      <c r="C165" s="12" t="s">
        <v>535</v>
      </c>
      <c r="D165" s="13" t="s">
        <v>529</v>
      </c>
      <c r="E165" s="13" t="s">
        <v>530</v>
      </c>
      <c r="F165" s="13" t="s">
        <v>536</v>
      </c>
      <c r="G165" s="13" t="s">
        <v>537</v>
      </c>
      <c r="H165" s="13" t="s">
        <v>332</v>
      </c>
      <c r="I165" s="12">
        <v>1</v>
      </c>
      <c r="J165" s="12">
        <v>58.3</v>
      </c>
      <c r="K165" s="12">
        <v>3</v>
      </c>
      <c r="L165" s="12" t="s">
        <v>532</v>
      </c>
      <c r="M165" s="14">
        <v>77.7</v>
      </c>
      <c r="N165" s="12">
        <f t="shared" si="2"/>
        <v>68</v>
      </c>
      <c r="O165" s="12">
        <f t="array" ref="O165">1+SUMPRODUCT(--($E$3:$E$196=$E165),--(($N$3:$N$196&gt;$N165)+(($N$3:$N$196=$N165)*($J$3:$J$196&gt;$J165))+(($N$3:$N$196=$N165)*($J$3:$J$196=$J165)*($H$3:$H$196&gt;$H165))&gt;0))</f>
        <v>3</v>
      </c>
      <c r="P165" s="12"/>
    </row>
    <row r="166" s="3" customFormat="1" ht="25" customHeight="1" spans="1:16">
      <c r="A166" s="12">
        <v>164</v>
      </c>
      <c r="B166" s="12">
        <v>6</v>
      </c>
      <c r="C166" s="12" t="s">
        <v>538</v>
      </c>
      <c r="D166" s="13" t="s">
        <v>539</v>
      </c>
      <c r="E166" s="13" t="s">
        <v>540</v>
      </c>
      <c r="F166" s="13" t="s">
        <v>541</v>
      </c>
      <c r="G166" s="13" t="s">
        <v>502</v>
      </c>
      <c r="H166" s="13" t="s">
        <v>203</v>
      </c>
      <c r="I166" s="12">
        <v>4</v>
      </c>
      <c r="J166" s="12">
        <v>66.9</v>
      </c>
      <c r="K166" s="12">
        <v>1</v>
      </c>
      <c r="L166" s="12" t="s">
        <v>532</v>
      </c>
      <c r="M166" s="14">
        <v>83.7</v>
      </c>
      <c r="N166" s="12">
        <f t="shared" si="2"/>
        <v>75.3</v>
      </c>
      <c r="O166" s="12">
        <f t="array" ref="O166">1+SUMPRODUCT(--($E$3:$E$196=$E166),--(($N$3:$N$196&gt;$N166)+(($N$3:$N$196=$N166)*($J$3:$J$196&gt;$J166))+(($N$3:$N$196=$N166)*($J$3:$J$196=$J166)*($H$3:$H$196&gt;$H166))&gt;0))</f>
        <v>1</v>
      </c>
      <c r="P166" s="12" t="s">
        <v>24</v>
      </c>
    </row>
    <row r="167" s="3" customFormat="1" ht="25" customHeight="1" spans="1:16">
      <c r="A167" s="12">
        <v>165</v>
      </c>
      <c r="B167" s="12">
        <v>13</v>
      </c>
      <c r="C167" s="12" t="s">
        <v>542</v>
      </c>
      <c r="D167" s="13" t="s">
        <v>539</v>
      </c>
      <c r="E167" s="13" t="s">
        <v>540</v>
      </c>
      <c r="F167" s="13" t="s">
        <v>543</v>
      </c>
      <c r="G167" s="13" t="s">
        <v>297</v>
      </c>
      <c r="H167" s="13" t="s">
        <v>77</v>
      </c>
      <c r="I167" s="12"/>
      <c r="J167" s="12">
        <v>65.85</v>
      </c>
      <c r="K167" s="12">
        <v>2</v>
      </c>
      <c r="L167" s="12" t="s">
        <v>532</v>
      </c>
      <c r="M167" s="14">
        <v>78</v>
      </c>
      <c r="N167" s="12">
        <f t="shared" si="2"/>
        <v>71.925</v>
      </c>
      <c r="O167" s="12">
        <f t="array" ref="O167">1+SUMPRODUCT(--($E$3:$E$196=$E167),--(($N$3:$N$196&gt;$N167)+(($N$3:$N$196=$N167)*($J$3:$J$196&gt;$J167))+(($N$3:$N$196=$N167)*($J$3:$J$196=$J167)*($H$3:$H$196&gt;$H167))&gt;0))</f>
        <v>2</v>
      </c>
      <c r="P167" s="12"/>
    </row>
    <row r="168" s="3" customFormat="1" ht="25" customHeight="1" spans="1:16">
      <c r="A168" s="12">
        <v>166</v>
      </c>
      <c r="B168" s="12">
        <v>17</v>
      </c>
      <c r="C168" s="12" t="s">
        <v>544</v>
      </c>
      <c r="D168" s="13" t="s">
        <v>539</v>
      </c>
      <c r="E168" s="13" t="s">
        <v>540</v>
      </c>
      <c r="F168" s="13" t="s">
        <v>545</v>
      </c>
      <c r="G168" s="13" t="s">
        <v>546</v>
      </c>
      <c r="H168" s="13" t="s">
        <v>83</v>
      </c>
      <c r="I168" s="12">
        <v>1</v>
      </c>
      <c r="J168" s="12">
        <v>63.1</v>
      </c>
      <c r="K168" s="12">
        <v>3</v>
      </c>
      <c r="L168" s="12" t="s">
        <v>532</v>
      </c>
      <c r="M168" s="14">
        <v>71.3</v>
      </c>
      <c r="N168" s="12">
        <f t="shared" si="2"/>
        <v>67.2</v>
      </c>
      <c r="O168" s="12">
        <f t="array" ref="O168">1+SUMPRODUCT(--($E$3:$E$196=$E168),--(($N$3:$N$196&gt;$N168)+(($N$3:$N$196=$N168)*($J$3:$J$196&gt;$J168))+(($N$3:$N$196=$N168)*($J$3:$J$196=$J168)*($H$3:$H$196&gt;$H168))&gt;0))</f>
        <v>3</v>
      </c>
      <c r="P168" s="12"/>
    </row>
    <row r="169" s="3" customFormat="1" ht="25" customHeight="1" spans="1:16">
      <c r="A169" s="12">
        <v>167</v>
      </c>
      <c r="B169" s="12">
        <v>20</v>
      </c>
      <c r="C169" s="12" t="s">
        <v>547</v>
      </c>
      <c r="D169" s="13" t="s">
        <v>548</v>
      </c>
      <c r="E169" s="13" t="s">
        <v>549</v>
      </c>
      <c r="F169" s="13" t="s">
        <v>550</v>
      </c>
      <c r="G169" s="13" t="s">
        <v>435</v>
      </c>
      <c r="H169" s="13" t="s">
        <v>77</v>
      </c>
      <c r="I169" s="12">
        <v>6</v>
      </c>
      <c r="J169" s="12">
        <v>69.05</v>
      </c>
      <c r="K169" s="12">
        <v>1</v>
      </c>
      <c r="L169" s="12" t="s">
        <v>532</v>
      </c>
      <c r="M169" s="14">
        <v>80.9</v>
      </c>
      <c r="N169" s="12">
        <f t="shared" si="2"/>
        <v>74.975</v>
      </c>
      <c r="O169" s="12">
        <f t="array" ref="O169">1+SUMPRODUCT(--($E$3:$E$196=$E169),--(($N$3:$N$196&gt;$N169)+(($N$3:$N$196=$N169)*($J$3:$J$196&gt;$J169))+(($N$3:$N$196=$N169)*($J$3:$J$196=$J169)*($H$3:$H$196&gt;$H169))&gt;0))</f>
        <v>1</v>
      </c>
      <c r="P169" s="12" t="s">
        <v>24</v>
      </c>
    </row>
    <row r="170" s="3" customFormat="1" ht="25" customHeight="1" spans="1:16">
      <c r="A170" s="12">
        <v>168</v>
      </c>
      <c r="B170" s="12">
        <v>27</v>
      </c>
      <c r="C170" s="12" t="s">
        <v>551</v>
      </c>
      <c r="D170" s="13" t="s">
        <v>548</v>
      </c>
      <c r="E170" s="13" t="s">
        <v>549</v>
      </c>
      <c r="F170" s="13" t="s">
        <v>552</v>
      </c>
      <c r="G170" s="13" t="s">
        <v>76</v>
      </c>
      <c r="H170" s="13" t="s">
        <v>102</v>
      </c>
      <c r="I170" s="12"/>
      <c r="J170" s="12">
        <v>64.45</v>
      </c>
      <c r="K170" s="12">
        <v>2</v>
      </c>
      <c r="L170" s="12" t="s">
        <v>532</v>
      </c>
      <c r="M170" s="14">
        <v>84.4</v>
      </c>
      <c r="N170" s="12">
        <f t="shared" si="2"/>
        <v>74.425</v>
      </c>
      <c r="O170" s="12">
        <f t="array" ref="O170">1+SUMPRODUCT(--($E$3:$E$196=$E170),--(($N$3:$N$196&gt;$N170)+(($N$3:$N$196=$N170)*($J$3:$J$196&gt;$J170))+(($N$3:$N$196=$N170)*($J$3:$J$196=$J170)*($H$3:$H$196&gt;$H170))&gt;0))</f>
        <v>2</v>
      </c>
      <c r="P170" s="12"/>
    </row>
    <row r="171" s="3" customFormat="1" ht="25" customHeight="1" spans="1:16">
      <c r="A171" s="12">
        <v>169</v>
      </c>
      <c r="B171" s="12">
        <v>34</v>
      </c>
      <c r="C171" s="12" t="s">
        <v>553</v>
      </c>
      <c r="D171" s="13" t="s">
        <v>548</v>
      </c>
      <c r="E171" s="13" t="s">
        <v>549</v>
      </c>
      <c r="F171" s="13" t="s">
        <v>554</v>
      </c>
      <c r="G171" s="13" t="s">
        <v>537</v>
      </c>
      <c r="H171" s="13" t="s">
        <v>54</v>
      </c>
      <c r="I171" s="12">
        <v>5</v>
      </c>
      <c r="J171" s="12">
        <v>62.8</v>
      </c>
      <c r="K171" s="12">
        <v>3</v>
      </c>
      <c r="L171" s="12" t="s">
        <v>532</v>
      </c>
      <c r="M171" s="14">
        <v>77.3</v>
      </c>
      <c r="N171" s="12">
        <f t="shared" si="2"/>
        <v>70.05</v>
      </c>
      <c r="O171" s="12">
        <f t="array" ref="O171">1+SUMPRODUCT(--($E$3:$E$196=$E171),--(($N$3:$N$196&gt;$N171)+(($N$3:$N$196=$N171)*($J$3:$J$196&gt;$J171))+(($N$3:$N$196=$N171)*($J$3:$J$196=$J171)*($H$3:$H$196&gt;$H171))&gt;0))</f>
        <v>3</v>
      </c>
      <c r="P171" s="12"/>
    </row>
    <row r="172" s="3" customFormat="1" ht="25" customHeight="1" spans="1:16">
      <c r="A172" s="12">
        <v>170</v>
      </c>
      <c r="B172" s="12">
        <v>28</v>
      </c>
      <c r="C172" s="12" t="s">
        <v>555</v>
      </c>
      <c r="D172" s="13" t="s">
        <v>556</v>
      </c>
      <c r="E172" s="13" t="s">
        <v>557</v>
      </c>
      <c r="F172" s="13" t="s">
        <v>558</v>
      </c>
      <c r="G172" s="13" t="s">
        <v>181</v>
      </c>
      <c r="H172" s="13" t="s">
        <v>159</v>
      </c>
      <c r="I172" s="12">
        <v>1</v>
      </c>
      <c r="J172" s="12">
        <v>64.1</v>
      </c>
      <c r="K172" s="12">
        <v>2</v>
      </c>
      <c r="L172" s="12" t="s">
        <v>532</v>
      </c>
      <c r="M172" s="14">
        <v>82.5</v>
      </c>
      <c r="N172" s="12">
        <f t="shared" si="2"/>
        <v>73.3</v>
      </c>
      <c r="O172" s="12">
        <f t="array" ref="O172">1+SUMPRODUCT(--($E$3:$E$196=$E172),--(($N$3:$N$196&gt;$N172)+(($N$3:$N$196=$N172)*($J$3:$J$196&gt;$J172))+(($N$3:$N$196=$N172)*($J$3:$J$196=$J172)*($H$3:$H$196&gt;$H172))&gt;0))</f>
        <v>1</v>
      </c>
      <c r="P172" s="12" t="s">
        <v>24</v>
      </c>
    </row>
    <row r="173" s="3" customFormat="1" ht="25" customHeight="1" spans="1:16">
      <c r="A173" s="12">
        <v>171</v>
      </c>
      <c r="B173" s="12">
        <v>15</v>
      </c>
      <c r="C173" s="12" t="s">
        <v>559</v>
      </c>
      <c r="D173" s="13" t="s">
        <v>556</v>
      </c>
      <c r="E173" s="13" t="s">
        <v>557</v>
      </c>
      <c r="F173" s="13" t="s">
        <v>560</v>
      </c>
      <c r="G173" s="13" t="s">
        <v>463</v>
      </c>
      <c r="H173" s="13" t="s">
        <v>22</v>
      </c>
      <c r="I173" s="12"/>
      <c r="J173" s="12">
        <v>61.5</v>
      </c>
      <c r="K173" s="12">
        <v>3</v>
      </c>
      <c r="L173" s="12" t="s">
        <v>532</v>
      </c>
      <c r="M173" s="14">
        <v>76.5</v>
      </c>
      <c r="N173" s="12">
        <f t="shared" si="2"/>
        <v>69</v>
      </c>
      <c r="O173" s="12">
        <f t="array" ref="O173">1+SUMPRODUCT(--($E$3:$E$196=$E173),--(($N$3:$N$196&gt;$N173)+(($N$3:$N$196=$N173)*($J$3:$J$196&gt;$J173))+(($N$3:$N$196=$N173)*($J$3:$J$196=$J173)*($H$3:$H$196&gt;$H173))&gt;0))</f>
        <v>2</v>
      </c>
      <c r="P173" s="12"/>
    </row>
    <row r="174" s="3" customFormat="1" ht="25" customHeight="1" spans="1:16">
      <c r="A174" s="12">
        <v>172</v>
      </c>
      <c r="B174" s="12">
        <v>24</v>
      </c>
      <c r="C174" s="12" t="s">
        <v>561</v>
      </c>
      <c r="D174" s="13" t="s">
        <v>562</v>
      </c>
      <c r="E174" s="13" t="s">
        <v>563</v>
      </c>
      <c r="F174" s="13" t="s">
        <v>564</v>
      </c>
      <c r="G174" s="13" t="s">
        <v>159</v>
      </c>
      <c r="H174" s="13" t="s">
        <v>257</v>
      </c>
      <c r="I174" s="12">
        <v>1</v>
      </c>
      <c r="J174" s="12">
        <v>69.75</v>
      </c>
      <c r="K174" s="12">
        <v>1</v>
      </c>
      <c r="L174" s="12" t="s">
        <v>532</v>
      </c>
      <c r="M174" s="14">
        <v>76.3</v>
      </c>
      <c r="N174" s="12">
        <f t="shared" si="2"/>
        <v>73.025</v>
      </c>
      <c r="O174" s="12">
        <f t="array" ref="O174">1+SUMPRODUCT(--($E$3:$E$196=$E174),--(($N$3:$N$196&gt;$N174)+(($N$3:$N$196=$N174)*($J$3:$J$196&gt;$J174))+(($N$3:$N$196=$N174)*($J$3:$J$196=$J174)*($H$3:$H$196&gt;$H174))&gt;0))</f>
        <v>1</v>
      </c>
      <c r="P174" s="12" t="s">
        <v>24</v>
      </c>
    </row>
    <row r="175" s="3" customFormat="1" ht="25" customHeight="1" spans="1:16">
      <c r="A175" s="12">
        <v>173</v>
      </c>
      <c r="B175" s="12">
        <v>11</v>
      </c>
      <c r="C175" s="12" t="s">
        <v>565</v>
      </c>
      <c r="D175" s="13" t="s">
        <v>562</v>
      </c>
      <c r="E175" s="13" t="s">
        <v>563</v>
      </c>
      <c r="F175" s="13" t="s">
        <v>566</v>
      </c>
      <c r="G175" s="13" t="s">
        <v>57</v>
      </c>
      <c r="H175" s="13" t="s">
        <v>53</v>
      </c>
      <c r="I175" s="12"/>
      <c r="J175" s="12">
        <v>66.2</v>
      </c>
      <c r="K175" s="12">
        <v>2</v>
      </c>
      <c r="L175" s="12" t="s">
        <v>532</v>
      </c>
      <c r="M175" s="14">
        <v>79.3</v>
      </c>
      <c r="N175" s="12">
        <f t="shared" si="2"/>
        <v>72.75</v>
      </c>
      <c r="O175" s="12">
        <f t="array" ref="O175">1+SUMPRODUCT(--($E$3:$E$196=$E175),--(($N$3:$N$196&gt;$N175)+(($N$3:$N$196=$N175)*($J$3:$J$196&gt;$J175))+(($N$3:$N$196=$N175)*($J$3:$J$196=$J175)*($H$3:$H$196&gt;$H175))&gt;0))</f>
        <v>2</v>
      </c>
      <c r="P175" s="12"/>
    </row>
    <row r="176" s="3" customFormat="1" ht="25" customHeight="1" spans="1:16">
      <c r="A176" s="12">
        <v>174</v>
      </c>
      <c r="B176" s="12">
        <v>10</v>
      </c>
      <c r="C176" s="12" t="s">
        <v>567</v>
      </c>
      <c r="D176" s="13" t="s">
        <v>562</v>
      </c>
      <c r="E176" s="13" t="s">
        <v>563</v>
      </c>
      <c r="F176" s="13" t="s">
        <v>568</v>
      </c>
      <c r="G176" s="13" t="s">
        <v>569</v>
      </c>
      <c r="H176" s="13" t="s">
        <v>44</v>
      </c>
      <c r="I176" s="12">
        <v>1</v>
      </c>
      <c r="J176" s="12">
        <v>65.05</v>
      </c>
      <c r="K176" s="12">
        <v>3</v>
      </c>
      <c r="L176" s="12" t="s">
        <v>532</v>
      </c>
      <c r="M176" s="14">
        <v>79.9</v>
      </c>
      <c r="N176" s="12">
        <f t="shared" si="2"/>
        <v>72.475</v>
      </c>
      <c r="O176" s="12">
        <f t="array" ref="O176">1+SUMPRODUCT(--($E$3:$E$196=$E176),--(($N$3:$N$196&gt;$N176)+(($N$3:$N$196=$N176)*($J$3:$J$196&gt;$J176))+(($N$3:$N$196=$N176)*($J$3:$J$196=$J176)*($H$3:$H$196&gt;$H176))&gt;0))</f>
        <v>3</v>
      </c>
      <c r="P176" s="12"/>
    </row>
    <row r="177" s="3" customFormat="1" ht="25" customHeight="1" spans="1:16">
      <c r="A177" s="12">
        <v>175</v>
      </c>
      <c r="B177" s="12">
        <v>29</v>
      </c>
      <c r="C177" s="16" t="s">
        <v>570</v>
      </c>
      <c r="D177" s="13" t="s">
        <v>571</v>
      </c>
      <c r="E177" s="13" t="s">
        <v>572</v>
      </c>
      <c r="F177" s="13" t="s">
        <v>573</v>
      </c>
      <c r="G177" s="13" t="s">
        <v>574</v>
      </c>
      <c r="H177" s="13" t="s">
        <v>83</v>
      </c>
      <c r="I177" s="12">
        <v>5</v>
      </c>
      <c r="J177" s="12">
        <v>65.9</v>
      </c>
      <c r="K177" s="12">
        <v>1</v>
      </c>
      <c r="L177" s="12" t="s">
        <v>532</v>
      </c>
      <c r="M177" s="14">
        <v>82</v>
      </c>
      <c r="N177" s="12">
        <f t="shared" si="2"/>
        <v>73.95</v>
      </c>
      <c r="O177" s="12">
        <f t="array" ref="O177">1+SUMPRODUCT(--($E$3:$E$196=$E177),--(($N$3:$N$196&gt;$N177)+(($N$3:$N$196=$N177)*($J$3:$J$196&gt;$J177))+(($N$3:$N$196=$N177)*($J$3:$J$196=$J177)*($H$3:$H$196&gt;$H177))&gt;0))</f>
        <v>1</v>
      </c>
      <c r="P177" s="12" t="s">
        <v>24</v>
      </c>
    </row>
    <row r="178" s="3" customFormat="1" ht="25" customHeight="1" spans="1:16">
      <c r="A178" s="12">
        <v>176</v>
      </c>
      <c r="B178" s="12">
        <v>23</v>
      </c>
      <c r="C178" s="12" t="s">
        <v>575</v>
      </c>
      <c r="D178" s="13" t="s">
        <v>571</v>
      </c>
      <c r="E178" s="13" t="s">
        <v>572</v>
      </c>
      <c r="F178" s="13" t="s">
        <v>576</v>
      </c>
      <c r="G178" s="13" t="s">
        <v>332</v>
      </c>
      <c r="H178" s="13" t="s">
        <v>106</v>
      </c>
      <c r="I178" s="12">
        <v>1</v>
      </c>
      <c r="J178" s="12">
        <v>64</v>
      </c>
      <c r="K178" s="12">
        <v>2</v>
      </c>
      <c r="L178" s="12" t="s">
        <v>532</v>
      </c>
      <c r="M178" s="14">
        <v>76.5</v>
      </c>
      <c r="N178" s="12">
        <f t="shared" si="2"/>
        <v>70.25</v>
      </c>
      <c r="O178" s="12">
        <f t="array" ref="O178">1+SUMPRODUCT(--($E$3:$E$196=$E178),--(($N$3:$N$196&gt;$N178)+(($N$3:$N$196=$N178)*($J$3:$J$196&gt;$J178))+(($N$3:$N$196=$N178)*($J$3:$J$196=$J178)*($H$3:$H$196&gt;$H178))&gt;0))</f>
        <v>2</v>
      </c>
      <c r="P178" s="12"/>
    </row>
    <row r="179" s="3" customFormat="1" ht="25" customHeight="1" spans="1:16">
      <c r="A179" s="12">
        <v>177</v>
      </c>
      <c r="B179" s="12">
        <v>8</v>
      </c>
      <c r="C179" s="12" t="s">
        <v>577</v>
      </c>
      <c r="D179" s="13" t="s">
        <v>571</v>
      </c>
      <c r="E179" s="13" t="s">
        <v>572</v>
      </c>
      <c r="F179" s="13" t="s">
        <v>578</v>
      </c>
      <c r="G179" s="13" t="s">
        <v>220</v>
      </c>
      <c r="H179" s="13" t="s">
        <v>106</v>
      </c>
      <c r="I179" s="12">
        <v>1</v>
      </c>
      <c r="J179" s="12">
        <v>63.1</v>
      </c>
      <c r="K179" s="12">
        <v>3</v>
      </c>
      <c r="L179" s="12" t="s">
        <v>532</v>
      </c>
      <c r="M179" s="14">
        <v>76.3</v>
      </c>
      <c r="N179" s="12">
        <f t="shared" si="2"/>
        <v>69.7</v>
      </c>
      <c r="O179" s="12">
        <f t="array" ref="O179">1+SUMPRODUCT(--($E$3:$E$196=$E179),--(($N$3:$N$196&gt;$N179)+(($N$3:$N$196=$N179)*($J$3:$J$196&gt;$J179))+(($N$3:$N$196=$N179)*($J$3:$J$196=$J179)*($H$3:$H$196&gt;$H179))&gt;0))</f>
        <v>3</v>
      </c>
      <c r="P179" s="12"/>
    </row>
    <row r="180" s="3" customFormat="1" ht="25" customHeight="1" spans="1:16">
      <c r="A180" s="12">
        <v>178</v>
      </c>
      <c r="B180" s="12">
        <v>2</v>
      </c>
      <c r="C180" s="12" t="s">
        <v>579</v>
      </c>
      <c r="D180" s="13" t="s">
        <v>580</v>
      </c>
      <c r="E180" s="13" t="s">
        <v>581</v>
      </c>
      <c r="F180" s="13" t="s">
        <v>582</v>
      </c>
      <c r="G180" s="13" t="s">
        <v>583</v>
      </c>
      <c r="H180" s="13" t="s">
        <v>193</v>
      </c>
      <c r="I180" s="12">
        <v>5</v>
      </c>
      <c r="J180" s="12">
        <v>61.1</v>
      </c>
      <c r="K180" s="12">
        <v>1</v>
      </c>
      <c r="L180" s="12" t="s">
        <v>532</v>
      </c>
      <c r="M180" s="14">
        <v>84.2</v>
      </c>
      <c r="N180" s="12">
        <f t="shared" si="2"/>
        <v>72.65</v>
      </c>
      <c r="O180" s="12">
        <f t="array" ref="O180">1+SUMPRODUCT(--($E$3:$E$196=$E180),--(($N$3:$N$196&gt;$N180)+(($N$3:$N$196=$N180)*($J$3:$J$196&gt;$J180))+(($N$3:$N$196=$N180)*($J$3:$J$196=$J180)*($H$3:$H$196&gt;$H180))&gt;0))</f>
        <v>1</v>
      </c>
      <c r="P180" s="12" t="s">
        <v>24</v>
      </c>
    </row>
    <row r="181" s="3" customFormat="1" ht="25" customHeight="1" spans="1:16">
      <c r="A181" s="12">
        <v>179</v>
      </c>
      <c r="B181" s="12">
        <v>9</v>
      </c>
      <c r="C181" s="12" t="s">
        <v>584</v>
      </c>
      <c r="D181" s="13" t="s">
        <v>580</v>
      </c>
      <c r="E181" s="13" t="s">
        <v>581</v>
      </c>
      <c r="F181" s="13" t="s">
        <v>585</v>
      </c>
      <c r="G181" s="13" t="s">
        <v>574</v>
      </c>
      <c r="H181" s="13" t="s">
        <v>119</v>
      </c>
      <c r="I181" s="12">
        <v>1</v>
      </c>
      <c r="J181" s="12">
        <v>60.15</v>
      </c>
      <c r="K181" s="12">
        <v>2</v>
      </c>
      <c r="L181" s="12" t="s">
        <v>532</v>
      </c>
      <c r="M181" s="14">
        <v>77.8</v>
      </c>
      <c r="N181" s="12">
        <f t="shared" si="2"/>
        <v>68.975</v>
      </c>
      <c r="O181" s="12">
        <f t="array" ref="O181">1+SUMPRODUCT(--($E$3:$E$196=$E181),--(($N$3:$N$196&gt;$N181)+(($N$3:$N$196=$N181)*($J$3:$J$196&gt;$J181))+(($N$3:$N$196=$N181)*($J$3:$J$196=$J181)*($H$3:$H$196&gt;$H181))&gt;0))</f>
        <v>2</v>
      </c>
      <c r="P181" s="12"/>
    </row>
    <row r="182" s="3" customFormat="1" ht="25" customHeight="1" spans="1:16">
      <c r="A182" s="12">
        <v>180</v>
      </c>
      <c r="B182" s="12">
        <v>18</v>
      </c>
      <c r="C182" s="12" t="s">
        <v>586</v>
      </c>
      <c r="D182" s="13" t="s">
        <v>580</v>
      </c>
      <c r="E182" s="13" t="s">
        <v>581</v>
      </c>
      <c r="F182" s="13" t="s">
        <v>587</v>
      </c>
      <c r="G182" s="13" t="s">
        <v>367</v>
      </c>
      <c r="H182" s="13" t="s">
        <v>342</v>
      </c>
      <c r="I182" s="12">
        <v>1</v>
      </c>
      <c r="J182" s="12">
        <v>58.25</v>
      </c>
      <c r="K182" s="12">
        <v>3</v>
      </c>
      <c r="L182" s="12" t="s">
        <v>532</v>
      </c>
      <c r="M182" s="14">
        <v>77.1</v>
      </c>
      <c r="N182" s="12">
        <f t="shared" si="2"/>
        <v>67.675</v>
      </c>
      <c r="O182" s="12">
        <f t="array" ref="O182">1+SUMPRODUCT(--($E$3:$E$196=$E182),--(($N$3:$N$196&gt;$N182)+(($N$3:$N$196=$N182)*($J$3:$J$196&gt;$J182))+(($N$3:$N$196=$N182)*($J$3:$J$196=$J182)*($H$3:$H$196&gt;$H182))&gt;0))</f>
        <v>3</v>
      </c>
      <c r="P182" s="12"/>
    </row>
    <row r="183" s="3" customFormat="1" ht="25" customHeight="1" spans="1:16">
      <c r="A183" s="12">
        <v>181</v>
      </c>
      <c r="B183" s="12">
        <v>21</v>
      </c>
      <c r="C183" s="12" t="s">
        <v>588</v>
      </c>
      <c r="D183" s="13" t="s">
        <v>589</v>
      </c>
      <c r="E183" s="13" t="s">
        <v>590</v>
      </c>
      <c r="F183" s="13" t="s">
        <v>591</v>
      </c>
      <c r="G183" s="13" t="s">
        <v>115</v>
      </c>
      <c r="H183" s="13" t="s">
        <v>73</v>
      </c>
      <c r="I183" s="12">
        <v>1</v>
      </c>
      <c r="J183" s="12">
        <v>64.95</v>
      </c>
      <c r="K183" s="12">
        <v>1</v>
      </c>
      <c r="L183" s="12" t="s">
        <v>532</v>
      </c>
      <c r="M183" s="14">
        <v>75.5</v>
      </c>
      <c r="N183" s="12">
        <f t="shared" si="2"/>
        <v>70.225</v>
      </c>
      <c r="O183" s="12">
        <f t="array" ref="O183">1+SUMPRODUCT(--($E$3:$E$196=$E183),--(($N$3:$N$196&gt;$N183)+(($N$3:$N$196=$N183)*($J$3:$J$196&gt;$J183))+(($N$3:$N$196=$N183)*($J$3:$J$196=$J183)*($H$3:$H$196&gt;$H183))&gt;0))</f>
        <v>1</v>
      </c>
      <c r="P183" s="12" t="s">
        <v>24</v>
      </c>
    </row>
    <row r="184" s="3" customFormat="1" ht="25" customHeight="1" spans="1:16">
      <c r="A184" s="12">
        <v>182</v>
      </c>
      <c r="B184" s="12">
        <v>1</v>
      </c>
      <c r="C184" s="12" t="s">
        <v>592</v>
      </c>
      <c r="D184" s="13" t="s">
        <v>589</v>
      </c>
      <c r="E184" s="13" t="s">
        <v>590</v>
      </c>
      <c r="F184" s="13" t="s">
        <v>593</v>
      </c>
      <c r="G184" s="13" t="s">
        <v>594</v>
      </c>
      <c r="H184" s="13" t="s">
        <v>240</v>
      </c>
      <c r="I184" s="12">
        <v>1</v>
      </c>
      <c r="J184" s="12">
        <v>60.65</v>
      </c>
      <c r="K184" s="12">
        <v>3</v>
      </c>
      <c r="L184" s="12" t="s">
        <v>532</v>
      </c>
      <c r="M184" s="14">
        <v>78.1</v>
      </c>
      <c r="N184" s="12">
        <f t="shared" si="2"/>
        <v>69.375</v>
      </c>
      <c r="O184" s="12">
        <f t="array" ref="O184">1+SUMPRODUCT(--($E$3:$E$196=$E184),--(($N$3:$N$196&gt;$N184)+(($N$3:$N$196=$N184)*($J$3:$J$196&gt;$J184))+(($N$3:$N$196=$N184)*($J$3:$J$196=$J184)*($H$3:$H$196&gt;$H184))&gt;0))</f>
        <v>2</v>
      </c>
      <c r="P184" s="12"/>
    </row>
    <row r="185" s="3" customFormat="1" ht="25" customHeight="1" spans="1:16">
      <c r="A185" s="12">
        <v>183</v>
      </c>
      <c r="B185" s="12">
        <v>32</v>
      </c>
      <c r="C185" s="12" t="s">
        <v>595</v>
      </c>
      <c r="D185" s="13" t="s">
        <v>589</v>
      </c>
      <c r="E185" s="13" t="s">
        <v>590</v>
      </c>
      <c r="F185" s="13" t="s">
        <v>596</v>
      </c>
      <c r="G185" s="13" t="s">
        <v>49</v>
      </c>
      <c r="H185" s="13" t="s">
        <v>83</v>
      </c>
      <c r="I185" s="12">
        <v>1</v>
      </c>
      <c r="J185" s="12">
        <v>64.1</v>
      </c>
      <c r="K185" s="12">
        <v>2</v>
      </c>
      <c r="L185" s="12" t="s">
        <v>532</v>
      </c>
      <c r="M185" s="14">
        <v>70.2</v>
      </c>
      <c r="N185" s="12">
        <f t="shared" si="2"/>
        <v>67.15</v>
      </c>
      <c r="O185" s="12">
        <f t="array" ref="O185">1+SUMPRODUCT(--($E$3:$E$196=$E185),--(($N$3:$N$196&gt;$N185)+(($N$3:$N$196=$N185)*($J$3:$J$196&gt;$J185))+(($N$3:$N$196=$N185)*($J$3:$J$196=$J185)*($H$3:$H$196&gt;$H185))&gt;0))</f>
        <v>3</v>
      </c>
      <c r="P185" s="12"/>
    </row>
    <row r="186" s="3" customFormat="1" ht="25" customHeight="1" spans="1:16">
      <c r="A186" s="12">
        <v>184</v>
      </c>
      <c r="B186" s="12">
        <v>25</v>
      </c>
      <c r="C186" s="12" t="s">
        <v>597</v>
      </c>
      <c r="D186" s="13" t="s">
        <v>598</v>
      </c>
      <c r="E186" s="13" t="s">
        <v>599</v>
      </c>
      <c r="F186" s="13" t="s">
        <v>600</v>
      </c>
      <c r="G186" s="13" t="s">
        <v>546</v>
      </c>
      <c r="H186" s="13" t="s">
        <v>89</v>
      </c>
      <c r="I186" s="12">
        <v>5</v>
      </c>
      <c r="J186" s="12">
        <v>69.35</v>
      </c>
      <c r="K186" s="12">
        <v>1</v>
      </c>
      <c r="L186" s="12" t="s">
        <v>532</v>
      </c>
      <c r="M186" s="14">
        <v>80.4</v>
      </c>
      <c r="N186" s="12">
        <f t="shared" si="2"/>
        <v>74.875</v>
      </c>
      <c r="O186" s="12">
        <f t="array" ref="O186">1+SUMPRODUCT(--($E$3:$E$196=$E186),--(($N$3:$N$196&gt;$N186)+(($N$3:$N$196=$N186)*($J$3:$J$196&gt;$J186))+(($N$3:$N$196=$N186)*($J$3:$J$196=$J186)*($H$3:$H$196&gt;$H186))&gt;0))</f>
        <v>1</v>
      </c>
      <c r="P186" s="12" t="s">
        <v>24</v>
      </c>
    </row>
    <row r="187" s="3" customFormat="1" ht="25" customHeight="1" spans="1:16">
      <c r="A187" s="12">
        <v>185</v>
      </c>
      <c r="B187" s="12">
        <v>7</v>
      </c>
      <c r="C187" s="12" t="s">
        <v>601</v>
      </c>
      <c r="D187" s="13" t="s">
        <v>598</v>
      </c>
      <c r="E187" s="13" t="s">
        <v>599</v>
      </c>
      <c r="F187" s="13" t="s">
        <v>602</v>
      </c>
      <c r="G187" s="13" t="s">
        <v>603</v>
      </c>
      <c r="H187" s="13" t="s">
        <v>203</v>
      </c>
      <c r="I187" s="12">
        <v>4</v>
      </c>
      <c r="J187" s="12">
        <v>62.3</v>
      </c>
      <c r="K187" s="12">
        <v>3</v>
      </c>
      <c r="L187" s="12" t="s">
        <v>532</v>
      </c>
      <c r="M187" s="14">
        <v>76.1</v>
      </c>
      <c r="N187" s="12">
        <f t="shared" si="2"/>
        <v>69.2</v>
      </c>
      <c r="O187" s="12">
        <f t="array" ref="O187">1+SUMPRODUCT(--($E$3:$E$196=$E187),--(($N$3:$N$196&gt;$N187)+(($N$3:$N$196=$N187)*($J$3:$J$196&gt;$J187))+(($N$3:$N$196=$N187)*($J$3:$J$196=$J187)*($H$3:$H$196&gt;$H187))&gt;0))</f>
        <v>2</v>
      </c>
      <c r="P187" s="12"/>
    </row>
    <row r="188" s="3" customFormat="1" ht="25" customHeight="1" spans="1:16">
      <c r="A188" s="12">
        <v>186</v>
      </c>
      <c r="B188" s="12">
        <v>19</v>
      </c>
      <c r="C188" s="12" t="s">
        <v>604</v>
      </c>
      <c r="D188" s="13" t="s">
        <v>598</v>
      </c>
      <c r="E188" s="13" t="s">
        <v>599</v>
      </c>
      <c r="F188" s="13" t="s">
        <v>605</v>
      </c>
      <c r="G188" s="13" t="s">
        <v>546</v>
      </c>
      <c r="H188" s="13" t="s">
        <v>77</v>
      </c>
      <c r="I188" s="12">
        <v>1</v>
      </c>
      <c r="J188" s="12">
        <v>62.35</v>
      </c>
      <c r="K188" s="12">
        <v>2</v>
      </c>
      <c r="L188" s="12" t="s">
        <v>532</v>
      </c>
      <c r="M188" s="14">
        <v>74.3</v>
      </c>
      <c r="N188" s="12">
        <f t="shared" si="2"/>
        <v>68.325</v>
      </c>
      <c r="O188" s="12">
        <f t="array" ref="O188">1+SUMPRODUCT(--($E$3:$E$196=$E188),--(($N$3:$N$196&gt;$N188)+(($N$3:$N$196=$N188)*($J$3:$J$196&gt;$J188))+(($N$3:$N$196=$N188)*($J$3:$J$196=$J188)*($H$3:$H$196&gt;$H188))&gt;0))</f>
        <v>3</v>
      </c>
      <c r="P188" s="12"/>
    </row>
    <row r="189" s="3" customFormat="1" ht="25" customHeight="1" spans="1:16">
      <c r="A189" s="12">
        <v>187</v>
      </c>
      <c r="B189" s="12">
        <v>33</v>
      </c>
      <c r="C189" s="12" t="s">
        <v>606</v>
      </c>
      <c r="D189" s="13" t="s">
        <v>607</v>
      </c>
      <c r="E189" s="13" t="s">
        <v>608</v>
      </c>
      <c r="F189" s="13" t="s">
        <v>609</v>
      </c>
      <c r="G189" s="13" t="s">
        <v>318</v>
      </c>
      <c r="H189" s="13" t="s">
        <v>387</v>
      </c>
      <c r="I189" s="12">
        <v>1</v>
      </c>
      <c r="J189" s="12">
        <v>66.4</v>
      </c>
      <c r="K189" s="12">
        <v>1</v>
      </c>
      <c r="L189" s="12" t="s">
        <v>532</v>
      </c>
      <c r="M189" s="14">
        <v>83.7</v>
      </c>
      <c r="N189" s="12">
        <f t="shared" si="2"/>
        <v>75.05</v>
      </c>
      <c r="O189" s="12">
        <f t="array" ref="O189">1+SUMPRODUCT(--($E$3:$E$196=$E189),--(($N$3:$N$196&gt;$N189)+(($N$3:$N$196=$N189)*($J$3:$J$196&gt;$J189))+(($N$3:$N$196=$N189)*($J$3:$J$196=$J189)*($H$3:$H$196&gt;$H189))&gt;0))</f>
        <v>1</v>
      </c>
      <c r="P189" s="12" t="s">
        <v>24</v>
      </c>
    </row>
    <row r="190" s="3" customFormat="1" ht="25" customHeight="1" spans="1:16">
      <c r="A190" s="12">
        <v>188</v>
      </c>
      <c r="B190" s="12">
        <v>4</v>
      </c>
      <c r="C190" s="12" t="s">
        <v>610</v>
      </c>
      <c r="D190" s="13" t="s">
        <v>607</v>
      </c>
      <c r="E190" s="13" t="s">
        <v>608</v>
      </c>
      <c r="F190" s="13" t="s">
        <v>611</v>
      </c>
      <c r="G190" s="13" t="s">
        <v>603</v>
      </c>
      <c r="H190" s="13" t="s">
        <v>612</v>
      </c>
      <c r="I190" s="12">
        <v>5</v>
      </c>
      <c r="J190" s="12">
        <v>62.05</v>
      </c>
      <c r="K190" s="12">
        <v>3</v>
      </c>
      <c r="L190" s="12" t="s">
        <v>532</v>
      </c>
      <c r="M190" s="14">
        <v>76</v>
      </c>
      <c r="N190" s="12">
        <f t="shared" si="2"/>
        <v>69.025</v>
      </c>
      <c r="O190" s="12">
        <f t="array" ref="O190">1+SUMPRODUCT(--($E$3:$E$196=$E190),--(($N$3:$N$196&gt;$N190)+(($N$3:$N$196=$N190)*($J$3:$J$196&gt;$J190))+(($N$3:$N$196=$N190)*($J$3:$J$196=$J190)*($H$3:$H$196&gt;$H190))&gt;0))</f>
        <v>2</v>
      </c>
      <c r="P190" s="12"/>
    </row>
    <row r="191" s="3" customFormat="1" ht="25" customHeight="1" spans="1:16">
      <c r="A191" s="12">
        <v>189</v>
      </c>
      <c r="B191" s="12">
        <v>3</v>
      </c>
      <c r="C191" s="12" t="s">
        <v>613</v>
      </c>
      <c r="D191" s="13" t="s">
        <v>607</v>
      </c>
      <c r="E191" s="13" t="s">
        <v>608</v>
      </c>
      <c r="F191" s="13" t="s">
        <v>614</v>
      </c>
      <c r="G191" s="13" t="s">
        <v>615</v>
      </c>
      <c r="H191" s="13" t="s">
        <v>332</v>
      </c>
      <c r="I191" s="12">
        <v>5</v>
      </c>
      <c r="J191" s="12">
        <v>62.6</v>
      </c>
      <c r="K191" s="12">
        <v>2</v>
      </c>
      <c r="L191" s="12" t="s">
        <v>532</v>
      </c>
      <c r="M191" s="14">
        <v>74</v>
      </c>
      <c r="N191" s="12">
        <f t="shared" si="2"/>
        <v>68.3</v>
      </c>
      <c r="O191" s="12">
        <f t="array" ref="O191">1+SUMPRODUCT(--($E$3:$E$196=$E191),--(($N$3:$N$196&gt;$N191)+(($N$3:$N$196=$N191)*($J$3:$J$196&gt;$J191))+(($N$3:$N$196=$N191)*($J$3:$J$196=$J191)*($H$3:$H$196&gt;$H191))&gt;0))</f>
        <v>3</v>
      </c>
      <c r="P191" s="12"/>
    </row>
    <row r="192" s="3" customFormat="1" ht="25" customHeight="1" spans="1:16">
      <c r="A192" s="12">
        <v>190</v>
      </c>
      <c r="B192" s="12">
        <v>12</v>
      </c>
      <c r="C192" s="12" t="s">
        <v>616</v>
      </c>
      <c r="D192" s="13" t="s">
        <v>617</v>
      </c>
      <c r="E192" s="13" t="s">
        <v>618</v>
      </c>
      <c r="F192" s="13" t="s">
        <v>619</v>
      </c>
      <c r="G192" s="13" t="s">
        <v>358</v>
      </c>
      <c r="H192" s="13" t="s">
        <v>50</v>
      </c>
      <c r="I192" s="12">
        <v>5</v>
      </c>
      <c r="J192" s="12">
        <v>67.15</v>
      </c>
      <c r="K192" s="12">
        <v>1</v>
      </c>
      <c r="L192" s="12" t="s">
        <v>532</v>
      </c>
      <c r="M192" s="14">
        <v>74.1</v>
      </c>
      <c r="N192" s="12">
        <f t="shared" si="2"/>
        <v>70.625</v>
      </c>
      <c r="O192" s="12">
        <f t="array" ref="O192">1+SUMPRODUCT(--($E$3:$E$196=$E192),--(($N$3:$N$196&gt;$N192)+(($N$3:$N$196=$N192)*($J$3:$J$196&gt;$J192))+(($N$3:$N$196=$N192)*($J$3:$J$196=$J192)*($H$3:$H$196&gt;$H192))&gt;0))</f>
        <v>1</v>
      </c>
      <c r="P192" s="12" t="s">
        <v>24</v>
      </c>
    </row>
    <row r="193" s="3" customFormat="1" ht="25" customHeight="1" spans="1:16">
      <c r="A193" s="12">
        <v>191</v>
      </c>
      <c r="B193" s="12">
        <v>26</v>
      </c>
      <c r="C193" s="12" t="s">
        <v>620</v>
      </c>
      <c r="D193" s="13" t="s">
        <v>617</v>
      </c>
      <c r="E193" s="13" t="s">
        <v>618</v>
      </c>
      <c r="F193" s="13" t="s">
        <v>621</v>
      </c>
      <c r="G193" s="13" t="s">
        <v>430</v>
      </c>
      <c r="H193" s="13" t="s">
        <v>83</v>
      </c>
      <c r="I193" s="12">
        <v>1</v>
      </c>
      <c r="J193" s="12">
        <v>63.3</v>
      </c>
      <c r="K193" s="12">
        <v>2</v>
      </c>
      <c r="L193" s="12" t="s">
        <v>532</v>
      </c>
      <c r="M193" s="14">
        <v>74.1</v>
      </c>
      <c r="N193" s="12">
        <f t="shared" si="2"/>
        <v>68.7</v>
      </c>
      <c r="O193" s="12">
        <f t="array" ref="O193">1+SUMPRODUCT(--($E$3:$E$196=$E193),--(($N$3:$N$196&gt;$N193)+(($N$3:$N$196=$N193)*($J$3:$J$196&gt;$J193))+(($N$3:$N$196=$N193)*($J$3:$J$196=$J193)*($H$3:$H$196&gt;$H193))&gt;0))</f>
        <v>2</v>
      </c>
      <c r="P193" s="12"/>
    </row>
    <row r="194" s="3" customFormat="1" ht="25" customHeight="1" spans="1:16">
      <c r="A194" s="12">
        <v>192</v>
      </c>
      <c r="B194" s="12">
        <v>5</v>
      </c>
      <c r="C194" s="12" t="s">
        <v>622</v>
      </c>
      <c r="D194" s="13" t="s">
        <v>617</v>
      </c>
      <c r="E194" s="13" t="s">
        <v>618</v>
      </c>
      <c r="F194" s="13" t="s">
        <v>623</v>
      </c>
      <c r="G194" s="13" t="s">
        <v>154</v>
      </c>
      <c r="H194" s="13" t="s">
        <v>203</v>
      </c>
      <c r="I194" s="12">
        <v>1</v>
      </c>
      <c r="J194" s="12">
        <v>63.2</v>
      </c>
      <c r="K194" s="12">
        <v>3</v>
      </c>
      <c r="L194" s="12" t="s">
        <v>532</v>
      </c>
      <c r="M194" s="14">
        <v>71.9</v>
      </c>
      <c r="N194" s="12">
        <f t="shared" si="2"/>
        <v>67.55</v>
      </c>
      <c r="O194" s="12">
        <f t="array" ref="O194">1+SUMPRODUCT(--($E$3:$E$196=$E194),--(($N$3:$N$196&gt;$N194)+(($N$3:$N$196=$N194)*($J$3:$J$196&gt;$J194))+(($N$3:$N$196=$N194)*($J$3:$J$196=$J194)*($H$3:$H$196&gt;$H194))&gt;0))</f>
        <v>3</v>
      </c>
      <c r="P194" s="12"/>
    </row>
    <row r="195" s="3" customFormat="1" ht="25" customHeight="1" spans="1:16">
      <c r="A195" s="12">
        <v>193</v>
      </c>
      <c r="B195" s="12">
        <v>30</v>
      </c>
      <c r="C195" s="12" t="s">
        <v>624</v>
      </c>
      <c r="D195" s="13" t="s">
        <v>625</v>
      </c>
      <c r="E195" s="13" t="s">
        <v>626</v>
      </c>
      <c r="F195" s="13" t="s">
        <v>627</v>
      </c>
      <c r="G195" s="13" t="s">
        <v>68</v>
      </c>
      <c r="H195" s="13" t="s">
        <v>193</v>
      </c>
      <c r="I195" s="12">
        <v>5</v>
      </c>
      <c r="J195" s="12">
        <v>62</v>
      </c>
      <c r="K195" s="12">
        <v>1</v>
      </c>
      <c r="L195" s="12" t="s">
        <v>532</v>
      </c>
      <c r="M195" s="14">
        <v>71.7</v>
      </c>
      <c r="N195" s="12">
        <f>M195*0.5+J195*0.5</f>
        <v>66.85</v>
      </c>
      <c r="O195" s="12">
        <f t="array" ref="O195">1+SUMPRODUCT(--($E$3:$E$196=$E195),--(($N$3:$N$196&gt;$N195)+(($N$3:$N$196=$N195)*($J$3:$J$196&gt;$J195))+(($N$3:$N$196=$N195)*($J$3:$J$196=$J195)*($H$3:$H$196&gt;$H195))&gt;0))</f>
        <v>1</v>
      </c>
      <c r="P195" s="12" t="s">
        <v>24</v>
      </c>
    </row>
    <row r="196" s="3" customFormat="1" ht="25" customHeight="1" spans="1:16">
      <c r="A196" s="12">
        <v>194</v>
      </c>
      <c r="B196" s="12">
        <v>16</v>
      </c>
      <c r="C196" s="12" t="s">
        <v>628</v>
      </c>
      <c r="D196" s="13" t="s">
        <v>625</v>
      </c>
      <c r="E196" s="13" t="s">
        <v>626</v>
      </c>
      <c r="F196" s="13" t="s">
        <v>629</v>
      </c>
      <c r="G196" s="13" t="s">
        <v>630</v>
      </c>
      <c r="H196" s="13" t="s">
        <v>631</v>
      </c>
      <c r="I196" s="12"/>
      <c r="J196" s="12">
        <v>45.45</v>
      </c>
      <c r="K196" s="12">
        <v>3</v>
      </c>
      <c r="L196" s="12" t="s">
        <v>532</v>
      </c>
      <c r="M196" s="14">
        <v>73</v>
      </c>
      <c r="N196" s="12">
        <f>M196*0.5+J196*0.5</f>
        <v>59.225</v>
      </c>
      <c r="O196" s="12">
        <f t="array" ref="O196">1+SUMPRODUCT(--($E$3:$E$196=$E196),--(($N$3:$N$196&gt;$N196)+(($N$3:$N$196=$N196)*($J$3:$J$196&gt;$J196))+(($N$3:$N$196=$N196)*($J$3:$J$196=$J196)*($H$3:$H$196&gt;$H196))&gt;0))</f>
        <v>2</v>
      </c>
      <c r="P196" s="12" t="s">
        <v>24</v>
      </c>
    </row>
    <row r="63349" s="5" customFormat="1" spans="13:13">
      <c r="M63349" s="17"/>
    </row>
    <row r="63350" s="5" customFormat="1" spans="13:13">
      <c r="M63350" s="17"/>
    </row>
    <row r="63351" s="5" customFormat="1" spans="13:13">
      <c r="M63351" s="17"/>
    </row>
    <row r="63352" s="5" customFormat="1" spans="13:13">
      <c r="M63352" s="17"/>
    </row>
    <row r="63353" s="5" customFormat="1" spans="13:13">
      <c r="M63353" s="17"/>
    </row>
    <row r="63354" s="5" customFormat="1" spans="13:13">
      <c r="M63354" s="17"/>
    </row>
    <row r="63355" s="5" customFormat="1" spans="13:13">
      <c r="M63355" s="17"/>
    </row>
    <row r="63356" s="5" customFormat="1" spans="13:13">
      <c r="M63356" s="17"/>
    </row>
    <row r="63357" s="5" customFormat="1" spans="13:13">
      <c r="M63357" s="17"/>
    </row>
    <row r="63358" s="5" customFormat="1" spans="13:13">
      <c r="M63358" s="17"/>
    </row>
    <row r="63359" s="5" customFormat="1" spans="13:13">
      <c r="M63359" s="17"/>
    </row>
    <row r="63360" s="5" customFormat="1" spans="13:13">
      <c r="M63360" s="17"/>
    </row>
    <row r="63361" s="5" customFormat="1" spans="13:13">
      <c r="M63361" s="17"/>
    </row>
    <row r="63362" s="5" customFormat="1" spans="13:13">
      <c r="M63362" s="17"/>
    </row>
    <row r="63363" s="5" customFormat="1" spans="13:13">
      <c r="M63363" s="17"/>
    </row>
    <row r="63364" s="5" customFormat="1" spans="13:13">
      <c r="M63364" s="17"/>
    </row>
    <row r="63365" s="5" customFormat="1" spans="13:13">
      <c r="M63365" s="17"/>
    </row>
    <row r="63366" s="5" customFormat="1" spans="13:13">
      <c r="M63366" s="17"/>
    </row>
    <row r="63367" s="5" customFormat="1" spans="13:13">
      <c r="M63367" s="17"/>
    </row>
    <row r="63368" s="5" customFormat="1" spans="13:13">
      <c r="M63368" s="17"/>
    </row>
    <row r="63369" s="5" customFormat="1" spans="13:13">
      <c r="M63369" s="17"/>
    </row>
    <row r="63370" s="5" customFormat="1" spans="13:13">
      <c r="M63370" s="17"/>
    </row>
    <row r="63371" s="5" customFormat="1" spans="13:13">
      <c r="M63371" s="17"/>
    </row>
    <row r="63372" s="5" customFormat="1" spans="13:13">
      <c r="M63372" s="17"/>
    </row>
    <row r="63373" s="5" customFormat="1" spans="13:13">
      <c r="M63373" s="17"/>
    </row>
    <row r="63374" s="5" customFormat="1" spans="13:13">
      <c r="M63374" s="17"/>
    </row>
    <row r="63375" s="5" customFormat="1" spans="13:13">
      <c r="M63375" s="17"/>
    </row>
    <row r="63376" s="5" customFormat="1" spans="13:13">
      <c r="M63376" s="17"/>
    </row>
    <row r="63377" s="5" customFormat="1" spans="13:13">
      <c r="M63377" s="17"/>
    </row>
    <row r="63378" s="5" customFormat="1" spans="13:13">
      <c r="M63378" s="17"/>
    </row>
    <row r="63379" s="5" customFormat="1" spans="13:13">
      <c r="M63379" s="17"/>
    </row>
    <row r="63380" s="5" customFormat="1" spans="13:13">
      <c r="M63380" s="17"/>
    </row>
    <row r="63381" s="5" customFormat="1" spans="13:13">
      <c r="M63381" s="17"/>
    </row>
    <row r="63382" s="5" customFormat="1" spans="13:13">
      <c r="M63382" s="17"/>
    </row>
    <row r="63383" s="5" customFormat="1" spans="13:13">
      <c r="M63383" s="17"/>
    </row>
    <row r="63384" s="5" customFormat="1" spans="13:13">
      <c r="M63384" s="17"/>
    </row>
    <row r="63385" s="5" customFormat="1" spans="13:13">
      <c r="M63385" s="17"/>
    </row>
    <row r="63386" s="5" customFormat="1" spans="13:13">
      <c r="M63386" s="17"/>
    </row>
    <row r="63387" s="5" customFormat="1" spans="13:13">
      <c r="M63387" s="17"/>
    </row>
    <row r="63388" s="5" customFormat="1" spans="13:13">
      <c r="M63388" s="17"/>
    </row>
    <row r="63389" s="5" customFormat="1" spans="13:13">
      <c r="M63389" s="17"/>
    </row>
    <row r="63390" s="5" customFormat="1" spans="13:13">
      <c r="M63390" s="17"/>
    </row>
    <row r="63391" s="5" customFormat="1" spans="13:13">
      <c r="M63391" s="17"/>
    </row>
    <row r="63392" s="5" customFormat="1" spans="13:13">
      <c r="M63392" s="17"/>
    </row>
    <row r="63393" s="5" customFormat="1" spans="13:13">
      <c r="M63393" s="17"/>
    </row>
    <row r="63394" s="5" customFormat="1" spans="13:13">
      <c r="M63394" s="17"/>
    </row>
    <row r="63395" s="5" customFormat="1" spans="13:13">
      <c r="M63395" s="17"/>
    </row>
    <row r="63396" s="5" customFormat="1" spans="13:13">
      <c r="M63396" s="17"/>
    </row>
    <row r="63397" s="5" customFormat="1" spans="13:13">
      <c r="M63397" s="17"/>
    </row>
    <row r="63398" s="5" customFormat="1" spans="13:13">
      <c r="M63398" s="17"/>
    </row>
    <row r="63399" s="5" customFormat="1" spans="13:13">
      <c r="M63399" s="17"/>
    </row>
    <row r="63400" s="5" customFormat="1" spans="13:13">
      <c r="M63400" s="17"/>
    </row>
    <row r="63401" s="5" customFormat="1" spans="13:13">
      <c r="M63401" s="17"/>
    </row>
    <row r="63402" s="5" customFormat="1" spans="13:13">
      <c r="M63402" s="17"/>
    </row>
    <row r="63403" s="5" customFormat="1" spans="13:13">
      <c r="M63403" s="17"/>
    </row>
    <row r="63404" s="5" customFormat="1" spans="13:13">
      <c r="M63404" s="17"/>
    </row>
    <row r="63405" s="5" customFormat="1" spans="13:13">
      <c r="M63405" s="17"/>
    </row>
    <row r="63406" s="5" customFormat="1" spans="13:13">
      <c r="M63406" s="17"/>
    </row>
    <row r="63407" s="5" customFormat="1" spans="13:13">
      <c r="M63407" s="17"/>
    </row>
    <row r="63408" s="5" customFormat="1" spans="13:13">
      <c r="M63408" s="17"/>
    </row>
    <row r="63409" s="5" customFormat="1" spans="13:13">
      <c r="M63409" s="17"/>
    </row>
    <row r="63410" s="5" customFormat="1" spans="13:13">
      <c r="M63410" s="17"/>
    </row>
    <row r="63411" s="5" customFormat="1" spans="13:13">
      <c r="M63411" s="17"/>
    </row>
    <row r="63412" s="5" customFormat="1" spans="13:13">
      <c r="M63412" s="17"/>
    </row>
    <row r="63413" s="5" customFormat="1" spans="13:13">
      <c r="M63413" s="17"/>
    </row>
    <row r="63414" s="5" customFormat="1" spans="13:13">
      <c r="M63414" s="17"/>
    </row>
    <row r="63415" s="5" customFormat="1" spans="13:13">
      <c r="M63415" s="17"/>
    </row>
    <row r="63416" s="5" customFormat="1" spans="13:13">
      <c r="M63416" s="17"/>
    </row>
    <row r="63417" s="5" customFormat="1" spans="13:13">
      <c r="M63417" s="17"/>
    </row>
    <row r="63418" s="5" customFormat="1" spans="13:13">
      <c r="M63418" s="17"/>
    </row>
    <row r="63419" s="5" customFormat="1" spans="13:13">
      <c r="M63419" s="17"/>
    </row>
    <row r="63420" s="5" customFormat="1" spans="13:13">
      <c r="M63420" s="17"/>
    </row>
    <row r="63421" s="5" customFormat="1" spans="13:13">
      <c r="M63421" s="17"/>
    </row>
    <row r="63422" s="5" customFormat="1" spans="13:13">
      <c r="M63422" s="17"/>
    </row>
    <row r="63423" s="5" customFormat="1" spans="13:13">
      <c r="M63423" s="17"/>
    </row>
    <row r="63424" s="5" customFormat="1" spans="13:13">
      <c r="M63424" s="17"/>
    </row>
    <row r="63425" s="5" customFormat="1" spans="13:13">
      <c r="M63425" s="17"/>
    </row>
    <row r="63426" s="5" customFormat="1" spans="13:13">
      <c r="M63426" s="17"/>
    </row>
    <row r="63427" s="5" customFormat="1" spans="13:13">
      <c r="M63427" s="17"/>
    </row>
    <row r="63428" s="5" customFormat="1" spans="13:13">
      <c r="M63428" s="17"/>
    </row>
    <row r="63429" s="5" customFormat="1" spans="13:13">
      <c r="M63429" s="17"/>
    </row>
    <row r="63430" s="5" customFormat="1" spans="13:13">
      <c r="M63430" s="17"/>
    </row>
    <row r="63431" s="5" customFormat="1" spans="13:13">
      <c r="M63431" s="17"/>
    </row>
    <row r="63432" s="5" customFormat="1" spans="13:13">
      <c r="M63432" s="17"/>
    </row>
    <row r="63433" s="5" customFormat="1" spans="13:13">
      <c r="M63433" s="17"/>
    </row>
    <row r="63434" s="5" customFormat="1" spans="13:13">
      <c r="M63434" s="17"/>
    </row>
    <row r="63435" s="5" customFormat="1" spans="13:13">
      <c r="M63435" s="17"/>
    </row>
    <row r="63436" s="5" customFormat="1" spans="13:13">
      <c r="M63436" s="17"/>
    </row>
    <row r="63437" s="5" customFormat="1" spans="13:13">
      <c r="M63437" s="17"/>
    </row>
    <row r="63438" s="5" customFormat="1" spans="13:13">
      <c r="M63438" s="17"/>
    </row>
    <row r="63439" s="5" customFormat="1" spans="13:13">
      <c r="M63439" s="17"/>
    </row>
    <row r="63440" s="5" customFormat="1" spans="13:13">
      <c r="M63440" s="17"/>
    </row>
    <row r="63441" s="5" customFormat="1" spans="13:13">
      <c r="M63441" s="17"/>
    </row>
    <row r="63442" s="5" customFormat="1" spans="13:13">
      <c r="M63442" s="17"/>
    </row>
    <row r="63443" s="5" customFormat="1" spans="13:13">
      <c r="M63443" s="17"/>
    </row>
    <row r="63444" s="5" customFormat="1" spans="13:13">
      <c r="M63444" s="17"/>
    </row>
    <row r="63445" s="5" customFormat="1" spans="13:13">
      <c r="M63445" s="17"/>
    </row>
    <row r="63446" s="5" customFormat="1" spans="13:13">
      <c r="M63446" s="17"/>
    </row>
    <row r="63447" s="5" customFormat="1" spans="13:13">
      <c r="M63447" s="17"/>
    </row>
    <row r="63448" s="5" customFormat="1" spans="13:13">
      <c r="M63448" s="17"/>
    </row>
    <row r="63449" s="5" customFormat="1" spans="13:13">
      <c r="M63449" s="17"/>
    </row>
    <row r="63450" s="5" customFormat="1" spans="13:13">
      <c r="M63450" s="17"/>
    </row>
    <row r="63451" s="5" customFormat="1" spans="13:13">
      <c r="M63451" s="17"/>
    </row>
    <row r="63452" s="5" customFormat="1" spans="13:13">
      <c r="M63452" s="17"/>
    </row>
    <row r="63453" s="5" customFormat="1" spans="13:13">
      <c r="M63453" s="17"/>
    </row>
    <row r="63454" s="5" customFormat="1" spans="13:13">
      <c r="M63454" s="17"/>
    </row>
    <row r="63455" s="5" customFormat="1" spans="13:13">
      <c r="M63455" s="17"/>
    </row>
    <row r="63456" s="5" customFormat="1" spans="13:13">
      <c r="M63456" s="17"/>
    </row>
    <row r="63457" s="5" customFormat="1" spans="13:13">
      <c r="M63457" s="17"/>
    </row>
    <row r="63458" s="5" customFormat="1" spans="13:13">
      <c r="M63458" s="17"/>
    </row>
    <row r="63459" s="5" customFormat="1" spans="13:13">
      <c r="M63459" s="17"/>
    </row>
    <row r="63460" s="5" customFormat="1" spans="13:13">
      <c r="M63460" s="17"/>
    </row>
    <row r="63461" s="5" customFormat="1" spans="13:13">
      <c r="M63461" s="17"/>
    </row>
    <row r="63462" s="5" customFormat="1" spans="13:13">
      <c r="M63462" s="17"/>
    </row>
    <row r="63463" s="5" customFormat="1" spans="13:13">
      <c r="M63463" s="17"/>
    </row>
    <row r="63464" s="5" customFormat="1" spans="13:13">
      <c r="M63464" s="17"/>
    </row>
    <row r="63465" s="5" customFormat="1" spans="13:13">
      <c r="M63465" s="17"/>
    </row>
    <row r="63466" s="5" customFormat="1" spans="13:13">
      <c r="M63466" s="17"/>
    </row>
    <row r="63467" s="5" customFormat="1" spans="13:13">
      <c r="M63467" s="17"/>
    </row>
    <row r="63468" s="5" customFormat="1" spans="13:13">
      <c r="M63468" s="17"/>
    </row>
    <row r="63469" s="5" customFormat="1" spans="13:13">
      <c r="M63469" s="17"/>
    </row>
    <row r="63470" s="5" customFormat="1" spans="13:13">
      <c r="M63470" s="17"/>
    </row>
    <row r="63471" s="5" customFormat="1" spans="13:13">
      <c r="M63471" s="17"/>
    </row>
    <row r="63472" s="5" customFormat="1" spans="13:13">
      <c r="M63472" s="17"/>
    </row>
    <row r="63473" s="5" customFormat="1" spans="13:13">
      <c r="M63473" s="17"/>
    </row>
    <row r="63474" s="5" customFormat="1" spans="13:13">
      <c r="M63474" s="17"/>
    </row>
    <row r="63475" s="5" customFormat="1" spans="13:13">
      <c r="M63475" s="17"/>
    </row>
    <row r="63476" s="5" customFormat="1" spans="13:13">
      <c r="M63476" s="17"/>
    </row>
    <row r="63477" s="5" customFormat="1" spans="13:13">
      <c r="M63477" s="17"/>
    </row>
    <row r="63478" s="5" customFormat="1" spans="13:13">
      <c r="M63478" s="17"/>
    </row>
    <row r="63479" s="5" customFormat="1" spans="13:13">
      <c r="M63479" s="17"/>
    </row>
    <row r="63480" s="5" customFormat="1" spans="13:13">
      <c r="M63480" s="17"/>
    </row>
    <row r="63481" s="5" customFormat="1" spans="13:13">
      <c r="M63481" s="17"/>
    </row>
    <row r="63482" s="5" customFormat="1" spans="13:13">
      <c r="M63482" s="17"/>
    </row>
    <row r="63483" s="5" customFormat="1" spans="13:13">
      <c r="M63483" s="17"/>
    </row>
    <row r="63484" s="5" customFormat="1" spans="13:13">
      <c r="M63484" s="17"/>
    </row>
    <row r="63485" s="5" customFormat="1" spans="13:13">
      <c r="M63485" s="17"/>
    </row>
    <row r="63486" s="5" customFormat="1" spans="13:13">
      <c r="M63486" s="17"/>
    </row>
    <row r="63487" s="5" customFormat="1" spans="13:13">
      <c r="M63487" s="17"/>
    </row>
    <row r="63488" s="5" customFormat="1" spans="13:13">
      <c r="M63488" s="17"/>
    </row>
    <row r="63489" s="5" customFormat="1" spans="13:13">
      <c r="M63489" s="17"/>
    </row>
    <row r="63490" s="5" customFormat="1" spans="13:13">
      <c r="M63490" s="17"/>
    </row>
    <row r="63491" s="5" customFormat="1" spans="13:13">
      <c r="M63491" s="17"/>
    </row>
    <row r="63492" s="5" customFormat="1" spans="13:13">
      <c r="M63492" s="17"/>
    </row>
    <row r="63493" s="5" customFormat="1" spans="13:13">
      <c r="M63493" s="17"/>
    </row>
    <row r="63494" s="5" customFormat="1" spans="13:13">
      <c r="M63494" s="17"/>
    </row>
    <row r="63495" s="5" customFormat="1" spans="13:13">
      <c r="M63495" s="17"/>
    </row>
    <row r="63496" s="5" customFormat="1" spans="13:13">
      <c r="M63496" s="17"/>
    </row>
    <row r="63497" s="5" customFormat="1" spans="13:13">
      <c r="M63497" s="17"/>
    </row>
    <row r="63498" s="5" customFormat="1" spans="13:13">
      <c r="M63498" s="17"/>
    </row>
    <row r="63499" s="5" customFormat="1" spans="13:13">
      <c r="M63499" s="17"/>
    </row>
    <row r="63500" s="5" customFormat="1" spans="13:13">
      <c r="M63500" s="17"/>
    </row>
    <row r="63501" s="5" customFormat="1" spans="13:13">
      <c r="M63501" s="17"/>
    </row>
    <row r="63502" s="5" customFormat="1" spans="13:13">
      <c r="M63502" s="17"/>
    </row>
    <row r="63503" s="5" customFormat="1" spans="13:13">
      <c r="M63503" s="17"/>
    </row>
    <row r="63504" s="5" customFormat="1" spans="13:13">
      <c r="M63504" s="17"/>
    </row>
    <row r="63505" s="5" customFormat="1" spans="13:13">
      <c r="M63505" s="17"/>
    </row>
    <row r="63506" s="5" customFormat="1" spans="13:13">
      <c r="M63506" s="17"/>
    </row>
    <row r="63507" s="5" customFormat="1" spans="13:13">
      <c r="M63507" s="17"/>
    </row>
    <row r="63508" s="5" customFormat="1" spans="13:13">
      <c r="M63508" s="17"/>
    </row>
    <row r="63509" s="5" customFormat="1" spans="13:13">
      <c r="M63509" s="17"/>
    </row>
    <row r="63510" s="5" customFormat="1" spans="13:13">
      <c r="M63510" s="17"/>
    </row>
    <row r="63511" s="5" customFormat="1" spans="13:13">
      <c r="M63511" s="17"/>
    </row>
    <row r="63512" s="5" customFormat="1" spans="13:13">
      <c r="M63512" s="17"/>
    </row>
    <row r="63513" s="5" customFormat="1" spans="13:13">
      <c r="M63513" s="17"/>
    </row>
    <row r="63514" s="5" customFormat="1" spans="13:13">
      <c r="M63514" s="17"/>
    </row>
    <row r="63515" s="5" customFormat="1" spans="13:13">
      <c r="M63515" s="17"/>
    </row>
    <row r="63516" s="5" customFormat="1" spans="13:13">
      <c r="M63516" s="17"/>
    </row>
    <row r="63517" s="5" customFormat="1" spans="13:13">
      <c r="M63517" s="17"/>
    </row>
    <row r="63518" s="5" customFormat="1" spans="13:13">
      <c r="M63518" s="17"/>
    </row>
    <row r="63519" s="5" customFormat="1" spans="13:13">
      <c r="M63519" s="17"/>
    </row>
    <row r="63520" s="5" customFormat="1" spans="13:13">
      <c r="M63520" s="17"/>
    </row>
    <row r="63521" s="5" customFormat="1" spans="13:13">
      <c r="M63521" s="17"/>
    </row>
    <row r="63522" s="5" customFormat="1" spans="13:13">
      <c r="M63522" s="17"/>
    </row>
    <row r="63523" s="5" customFormat="1" spans="13:13">
      <c r="M63523" s="17"/>
    </row>
    <row r="63524" s="5" customFormat="1" spans="13:13">
      <c r="M63524" s="17"/>
    </row>
    <row r="63525" s="5" customFormat="1" spans="13:13">
      <c r="M63525" s="17"/>
    </row>
    <row r="63526" s="5" customFormat="1" spans="13:13">
      <c r="M63526" s="17"/>
    </row>
    <row r="63527" s="5" customFormat="1" spans="13:13">
      <c r="M63527" s="17"/>
    </row>
    <row r="63528" s="5" customFormat="1" spans="13:13">
      <c r="M63528" s="17"/>
    </row>
    <row r="63529" s="5" customFormat="1" spans="13:13">
      <c r="M63529" s="17"/>
    </row>
    <row r="63530" s="5" customFormat="1" spans="13:13">
      <c r="M63530" s="17"/>
    </row>
    <row r="63531" s="5" customFormat="1" spans="13:13">
      <c r="M63531" s="17"/>
    </row>
    <row r="63532" s="5" customFormat="1" spans="13:13">
      <c r="M63532" s="17"/>
    </row>
    <row r="63533" s="5" customFormat="1" spans="13:13">
      <c r="M63533" s="17"/>
    </row>
    <row r="63534" s="5" customFormat="1" spans="13:13">
      <c r="M63534" s="17"/>
    </row>
    <row r="63535" s="5" customFormat="1" spans="13:13">
      <c r="M63535" s="17"/>
    </row>
    <row r="63536" s="5" customFormat="1" spans="13:13">
      <c r="M63536" s="17"/>
    </row>
    <row r="63537" s="5" customFormat="1" spans="13:13">
      <c r="M63537" s="17"/>
    </row>
    <row r="63538" s="5" customFormat="1" spans="13:13">
      <c r="M63538" s="17"/>
    </row>
    <row r="63539" s="5" customFormat="1" spans="13:13">
      <c r="M63539" s="17"/>
    </row>
    <row r="63540" s="5" customFormat="1" spans="13:13">
      <c r="M63540" s="17"/>
    </row>
    <row r="63541" s="5" customFormat="1" spans="13:13">
      <c r="M63541" s="17"/>
    </row>
    <row r="63542" s="5" customFormat="1" spans="13:13">
      <c r="M63542" s="17"/>
    </row>
    <row r="63543" s="5" customFormat="1" spans="13:13">
      <c r="M63543" s="17"/>
    </row>
    <row r="63544" s="5" customFormat="1" spans="13:13">
      <c r="M63544" s="17"/>
    </row>
    <row r="63545" s="5" customFormat="1" spans="13:13">
      <c r="M63545" s="17"/>
    </row>
    <row r="63546" s="5" customFormat="1" spans="13:13">
      <c r="M63546" s="17"/>
    </row>
    <row r="63547" s="5" customFormat="1" spans="13:13">
      <c r="M63547" s="17"/>
    </row>
    <row r="63548" s="5" customFormat="1" spans="13:13">
      <c r="M63548" s="17"/>
    </row>
    <row r="63549" s="5" customFormat="1" spans="13:13">
      <c r="M63549" s="17"/>
    </row>
    <row r="63550" s="5" customFormat="1" spans="13:13">
      <c r="M63550" s="17"/>
    </row>
    <row r="63551" s="5" customFormat="1" spans="13:13">
      <c r="M63551" s="17"/>
    </row>
    <row r="63552" s="5" customFormat="1" spans="13:13">
      <c r="M63552" s="17"/>
    </row>
    <row r="63553" s="5" customFormat="1" spans="13:13">
      <c r="M63553" s="17"/>
    </row>
    <row r="63554" s="5" customFormat="1" spans="13:13">
      <c r="M63554" s="17"/>
    </row>
    <row r="63555" s="5" customFormat="1" spans="13:13">
      <c r="M63555" s="17"/>
    </row>
    <row r="63556" s="5" customFormat="1" spans="13:13">
      <c r="M63556" s="17"/>
    </row>
    <row r="63557" s="5" customFormat="1" spans="13:13">
      <c r="M63557" s="17"/>
    </row>
    <row r="63558" s="5" customFormat="1" spans="13:13">
      <c r="M63558" s="17"/>
    </row>
    <row r="63559" s="5" customFormat="1" spans="13:13">
      <c r="M63559" s="17"/>
    </row>
    <row r="63560" s="5" customFormat="1" spans="13:13">
      <c r="M63560" s="17"/>
    </row>
    <row r="63561" s="5" customFormat="1" spans="13:13">
      <c r="M63561" s="17"/>
    </row>
    <row r="63562" s="5" customFormat="1" spans="13:13">
      <c r="M63562" s="17"/>
    </row>
    <row r="63563" s="5" customFormat="1" spans="13:13">
      <c r="M63563" s="17"/>
    </row>
    <row r="63564" s="5" customFormat="1" spans="13:13">
      <c r="M63564" s="17"/>
    </row>
    <row r="63565" s="5" customFormat="1" spans="13:13">
      <c r="M63565" s="17"/>
    </row>
    <row r="63566" s="5" customFormat="1" spans="13:13">
      <c r="M63566" s="17"/>
    </row>
    <row r="63567" s="5" customFormat="1" spans="13:13">
      <c r="M63567" s="17"/>
    </row>
    <row r="63568" s="5" customFormat="1" spans="13:13">
      <c r="M63568" s="17"/>
    </row>
    <row r="63569" s="5" customFormat="1" spans="13:13">
      <c r="M63569" s="17"/>
    </row>
    <row r="63570" s="5" customFormat="1" spans="13:13">
      <c r="M63570" s="17"/>
    </row>
    <row r="63571" s="5" customFormat="1" spans="13:13">
      <c r="M63571" s="17"/>
    </row>
    <row r="63572" s="5" customFormat="1" spans="13:13">
      <c r="M63572" s="17"/>
    </row>
    <row r="63573" s="5" customFormat="1" spans="13:13">
      <c r="M63573" s="17"/>
    </row>
    <row r="63574" s="5" customFormat="1" spans="13:13">
      <c r="M63574" s="17"/>
    </row>
    <row r="63575" s="5" customFormat="1" spans="13:13">
      <c r="M63575" s="17"/>
    </row>
    <row r="63576" s="5" customFormat="1" spans="13:13">
      <c r="M63576" s="17"/>
    </row>
    <row r="63577" s="5" customFormat="1" spans="13:13">
      <c r="M63577" s="17"/>
    </row>
    <row r="63578" s="5" customFormat="1" spans="13:13">
      <c r="M63578" s="17"/>
    </row>
    <row r="63579" s="5" customFormat="1" spans="13:13">
      <c r="M63579" s="17"/>
    </row>
    <row r="63580" s="5" customFormat="1" spans="13:13">
      <c r="M63580" s="17"/>
    </row>
    <row r="63581" s="5" customFormat="1" spans="13:13">
      <c r="M63581" s="17"/>
    </row>
    <row r="63582" s="5" customFormat="1" spans="13:13">
      <c r="M63582" s="17"/>
    </row>
    <row r="63583" s="5" customFormat="1" spans="13:13">
      <c r="M63583" s="17"/>
    </row>
    <row r="63584" s="5" customFormat="1" spans="13:13">
      <c r="M63584" s="17"/>
    </row>
    <row r="63585" s="5" customFormat="1" spans="13:13">
      <c r="M63585" s="17"/>
    </row>
    <row r="63586" s="5" customFormat="1" spans="13:13">
      <c r="M63586" s="17"/>
    </row>
    <row r="63587" s="5" customFormat="1" spans="13:13">
      <c r="M63587" s="17"/>
    </row>
    <row r="63588" s="5" customFormat="1" spans="13:13">
      <c r="M63588" s="17"/>
    </row>
    <row r="63589" s="5" customFormat="1" spans="13:13">
      <c r="M63589" s="17"/>
    </row>
    <row r="63590" s="5" customFormat="1" spans="13:13">
      <c r="M63590" s="17"/>
    </row>
    <row r="63591" s="5" customFormat="1" spans="13:13">
      <c r="M63591" s="17"/>
    </row>
    <row r="63592" s="5" customFormat="1" spans="13:13">
      <c r="M63592" s="17"/>
    </row>
    <row r="63593" s="5" customFormat="1" spans="13:13">
      <c r="M63593" s="17"/>
    </row>
    <row r="63594" s="5" customFormat="1" spans="13:13">
      <c r="M63594" s="17"/>
    </row>
    <row r="63595" s="5" customFormat="1" spans="13:13">
      <c r="M63595" s="17"/>
    </row>
    <row r="63596" s="5" customFormat="1" spans="13:13">
      <c r="M63596" s="17"/>
    </row>
    <row r="63597" s="5" customFormat="1" spans="13:13">
      <c r="M63597" s="17"/>
    </row>
    <row r="63598" s="5" customFormat="1" spans="13:13">
      <c r="M63598" s="17"/>
    </row>
    <row r="63599" s="5" customFormat="1" spans="13:13">
      <c r="M63599" s="17"/>
    </row>
    <row r="63600" s="5" customFormat="1" spans="13:13">
      <c r="M63600" s="17"/>
    </row>
    <row r="63601" s="5" customFormat="1" spans="13:13">
      <c r="M63601" s="17"/>
    </row>
    <row r="63602" s="5" customFormat="1" spans="13:13">
      <c r="M63602" s="17"/>
    </row>
    <row r="63603" s="5" customFormat="1" spans="13:13">
      <c r="M63603" s="17"/>
    </row>
    <row r="63604" s="5" customFormat="1" spans="13:13">
      <c r="M63604" s="17"/>
    </row>
    <row r="63605" s="5" customFormat="1" spans="13:13">
      <c r="M63605" s="17"/>
    </row>
    <row r="63606" s="5" customFormat="1" spans="13:13">
      <c r="M63606" s="17"/>
    </row>
    <row r="63607" s="5" customFormat="1" spans="13:13">
      <c r="M63607" s="17"/>
    </row>
    <row r="63608" s="5" customFormat="1" spans="13:13">
      <c r="M63608" s="17"/>
    </row>
    <row r="63609" s="5" customFormat="1" spans="13:13">
      <c r="M63609" s="17"/>
    </row>
    <row r="63610" s="5" customFormat="1" spans="13:13">
      <c r="M63610" s="17"/>
    </row>
    <row r="63611" s="5" customFormat="1" spans="13:13">
      <c r="M63611" s="17"/>
    </row>
    <row r="63612" s="5" customFormat="1" spans="13:13">
      <c r="M63612" s="17"/>
    </row>
    <row r="63613" s="5" customFormat="1" spans="13:13">
      <c r="M63613" s="17"/>
    </row>
    <row r="63614" s="5" customFormat="1" spans="13:13">
      <c r="M63614" s="17"/>
    </row>
    <row r="63615" s="5" customFormat="1" spans="13:13">
      <c r="M63615" s="17"/>
    </row>
    <row r="63616" s="5" customFormat="1" spans="13:13">
      <c r="M63616" s="17"/>
    </row>
    <row r="63617" s="5" customFormat="1" spans="13:13">
      <c r="M63617" s="17"/>
    </row>
    <row r="63618" s="5" customFormat="1" spans="13:13">
      <c r="M63618" s="17"/>
    </row>
    <row r="63619" s="5" customFormat="1" spans="13:13">
      <c r="M63619" s="17"/>
    </row>
    <row r="63620" s="5" customFormat="1" spans="13:13">
      <c r="M63620" s="17"/>
    </row>
    <row r="63621" s="5" customFormat="1" spans="13:13">
      <c r="M63621" s="17"/>
    </row>
    <row r="63622" s="5" customFormat="1" spans="13:13">
      <c r="M63622" s="17"/>
    </row>
    <row r="63623" s="5" customFormat="1" spans="13:13">
      <c r="M63623" s="17"/>
    </row>
    <row r="63624" s="5" customFormat="1" spans="13:13">
      <c r="M63624" s="17"/>
    </row>
    <row r="63625" s="5" customFormat="1" spans="13:13">
      <c r="M63625" s="17"/>
    </row>
    <row r="63626" s="5" customFormat="1" spans="13:13">
      <c r="M63626" s="17"/>
    </row>
    <row r="63627" s="5" customFormat="1" spans="13:13">
      <c r="M63627" s="17"/>
    </row>
    <row r="63628" s="5" customFormat="1" spans="13:13">
      <c r="M63628" s="17"/>
    </row>
    <row r="63629" s="5" customFormat="1" spans="13:13">
      <c r="M63629" s="17"/>
    </row>
    <row r="63630" s="5" customFormat="1" spans="13:13">
      <c r="M63630" s="17"/>
    </row>
    <row r="63631" s="5" customFormat="1" spans="13:13">
      <c r="M63631" s="17"/>
    </row>
    <row r="63632" s="5" customFormat="1" spans="13:13">
      <c r="M63632" s="17"/>
    </row>
    <row r="63633" s="5" customFormat="1" spans="13:13">
      <c r="M63633" s="17"/>
    </row>
    <row r="63634" s="5" customFormat="1" spans="13:13">
      <c r="M63634" s="17"/>
    </row>
    <row r="63635" s="5" customFormat="1" spans="13:13">
      <c r="M63635" s="17"/>
    </row>
    <row r="63636" s="5" customFormat="1" spans="13:13">
      <c r="M63636" s="17"/>
    </row>
    <row r="63637" s="5" customFormat="1" spans="13:13">
      <c r="M63637" s="17"/>
    </row>
    <row r="63638" s="5" customFormat="1" spans="13:13">
      <c r="M63638" s="17"/>
    </row>
    <row r="63639" s="5" customFormat="1" spans="13:13">
      <c r="M63639" s="17"/>
    </row>
    <row r="63640" s="5" customFormat="1" spans="13:13">
      <c r="M63640" s="17"/>
    </row>
    <row r="63641" s="5" customFormat="1" spans="13:13">
      <c r="M63641" s="17"/>
    </row>
    <row r="63642" s="5" customFormat="1" spans="13:13">
      <c r="M63642" s="17"/>
    </row>
    <row r="63643" s="5" customFormat="1" spans="13:13">
      <c r="M63643" s="17"/>
    </row>
    <row r="63644" s="5" customFormat="1" spans="13:13">
      <c r="M63644" s="17"/>
    </row>
    <row r="63645" s="5" customFormat="1" spans="13:13">
      <c r="M63645" s="17"/>
    </row>
    <row r="63646" s="5" customFormat="1" spans="13:13">
      <c r="M63646" s="17"/>
    </row>
    <row r="63647" s="5" customFormat="1" spans="13:13">
      <c r="M63647" s="17"/>
    </row>
    <row r="63648" s="5" customFormat="1" spans="13:13">
      <c r="M63648" s="17"/>
    </row>
    <row r="63649" s="5" customFormat="1" spans="13:13">
      <c r="M63649" s="17"/>
    </row>
    <row r="63650" s="5" customFormat="1" spans="13:13">
      <c r="M63650" s="17"/>
    </row>
    <row r="63651" s="5" customFormat="1" spans="13:13">
      <c r="M63651" s="17"/>
    </row>
    <row r="63652" s="5" customFormat="1" spans="13:13">
      <c r="M63652" s="17"/>
    </row>
    <row r="63653" s="5" customFormat="1" spans="13:13">
      <c r="M63653" s="17"/>
    </row>
    <row r="63654" s="5" customFormat="1" spans="13:13">
      <c r="M63654" s="17"/>
    </row>
    <row r="63655" s="5" customFormat="1" spans="13:13">
      <c r="M63655" s="17"/>
    </row>
    <row r="63656" s="5" customFormat="1" spans="13:13">
      <c r="M63656" s="17"/>
    </row>
    <row r="63657" s="5" customFormat="1" spans="13:13">
      <c r="M63657" s="17"/>
    </row>
    <row r="63658" s="5" customFormat="1" spans="13:13">
      <c r="M63658" s="17"/>
    </row>
    <row r="63659" s="5" customFormat="1" spans="13:13">
      <c r="M63659" s="17"/>
    </row>
    <row r="63660" s="5" customFormat="1" spans="13:13">
      <c r="M63660" s="17"/>
    </row>
    <row r="63661" s="5" customFormat="1" spans="13:13">
      <c r="M63661" s="17"/>
    </row>
    <row r="63662" s="5" customFormat="1" spans="13:13">
      <c r="M63662" s="17"/>
    </row>
    <row r="63663" s="5" customFormat="1" spans="13:13">
      <c r="M63663" s="17"/>
    </row>
    <row r="63664" s="5" customFormat="1" spans="13:13">
      <c r="M63664" s="17"/>
    </row>
    <row r="63665" s="5" customFormat="1" spans="13:13">
      <c r="M63665" s="17"/>
    </row>
    <row r="63666" s="5" customFormat="1" spans="13:13">
      <c r="M63666" s="17"/>
    </row>
    <row r="63667" s="5" customFormat="1" spans="13:13">
      <c r="M63667" s="17"/>
    </row>
    <row r="63668" s="5" customFormat="1" spans="13:13">
      <c r="M63668" s="17"/>
    </row>
    <row r="63669" s="5" customFormat="1" spans="13:13">
      <c r="M63669" s="17"/>
    </row>
    <row r="63670" s="5" customFormat="1" spans="13:13">
      <c r="M63670" s="17"/>
    </row>
    <row r="63671" s="5" customFormat="1" spans="13:13">
      <c r="M63671" s="17"/>
    </row>
    <row r="63672" s="5" customFormat="1" spans="13:13">
      <c r="M63672" s="17"/>
    </row>
    <row r="63673" s="5" customFormat="1" spans="13:13">
      <c r="M63673" s="17"/>
    </row>
    <row r="63674" s="5" customFormat="1" spans="13:13">
      <c r="M63674" s="17"/>
    </row>
    <row r="63675" s="5" customFormat="1" spans="13:13">
      <c r="M63675" s="17"/>
    </row>
    <row r="63676" s="5" customFormat="1" spans="13:13">
      <c r="M63676" s="17"/>
    </row>
    <row r="63677" s="5" customFormat="1" spans="13:13">
      <c r="M63677" s="17"/>
    </row>
    <row r="63678" s="5" customFormat="1" spans="13:13">
      <c r="M63678" s="17"/>
    </row>
    <row r="63679" s="5" customFormat="1" spans="13:13">
      <c r="M63679" s="17"/>
    </row>
    <row r="63680" s="5" customFormat="1" spans="13:13">
      <c r="M63680" s="17"/>
    </row>
    <row r="63681" s="5" customFormat="1" spans="13:13">
      <c r="M63681" s="17"/>
    </row>
    <row r="63682" s="5" customFormat="1" spans="13:13">
      <c r="M63682" s="17"/>
    </row>
    <row r="63683" s="5" customFormat="1" spans="13:13">
      <c r="M63683" s="17"/>
    </row>
    <row r="63684" s="5" customFormat="1" spans="13:13">
      <c r="M63684" s="17"/>
    </row>
    <row r="63685" s="5" customFormat="1" spans="13:13">
      <c r="M63685" s="17"/>
    </row>
    <row r="63686" s="5" customFormat="1" spans="13:13">
      <c r="M63686" s="17"/>
    </row>
    <row r="63687" s="5" customFormat="1" spans="13:13">
      <c r="M63687" s="17"/>
    </row>
    <row r="63688" s="5" customFormat="1" spans="13:13">
      <c r="M63688" s="17"/>
    </row>
    <row r="63689" s="5" customFormat="1" spans="13:13">
      <c r="M63689" s="17"/>
    </row>
    <row r="63690" s="5" customFormat="1" spans="13:13">
      <c r="M63690" s="17"/>
    </row>
    <row r="63691" s="5" customFormat="1" spans="13:13">
      <c r="M63691" s="17"/>
    </row>
    <row r="63692" s="5" customFormat="1" spans="13:13">
      <c r="M63692" s="17"/>
    </row>
    <row r="63693" s="5" customFormat="1" spans="13:13">
      <c r="M63693" s="17"/>
    </row>
    <row r="63694" s="5" customFormat="1" spans="13:13">
      <c r="M63694" s="17"/>
    </row>
    <row r="63695" s="5" customFormat="1" spans="13:13">
      <c r="M63695" s="17"/>
    </row>
    <row r="63696" s="5" customFormat="1" spans="13:13">
      <c r="M63696" s="17"/>
    </row>
    <row r="63697" s="5" customFormat="1" spans="13:13">
      <c r="M63697" s="17"/>
    </row>
    <row r="63698" s="5" customFormat="1" spans="13:13">
      <c r="M63698" s="17"/>
    </row>
    <row r="63699" s="5" customFormat="1" spans="13:13">
      <c r="M63699" s="17"/>
    </row>
    <row r="63700" s="5" customFormat="1" spans="13:13">
      <c r="M63700" s="17"/>
    </row>
    <row r="63701" s="5" customFormat="1" spans="13:13">
      <c r="M63701" s="17"/>
    </row>
    <row r="63702" s="5" customFormat="1" spans="13:13">
      <c r="M63702" s="17"/>
    </row>
    <row r="63703" s="5" customFormat="1" spans="13:13">
      <c r="M63703" s="17"/>
    </row>
    <row r="63704" s="5" customFormat="1" spans="13:13">
      <c r="M63704" s="17"/>
    </row>
    <row r="63705" s="5" customFormat="1" spans="13:13">
      <c r="M63705" s="17"/>
    </row>
    <row r="63706" s="5" customFormat="1" spans="13:13">
      <c r="M63706" s="17"/>
    </row>
    <row r="63707" s="5" customFormat="1" spans="13:13">
      <c r="M63707" s="17"/>
    </row>
    <row r="63708" s="5" customFormat="1" spans="13:13">
      <c r="M63708" s="17"/>
    </row>
    <row r="63709" s="5" customFormat="1" spans="13:13">
      <c r="M63709" s="17"/>
    </row>
    <row r="63710" s="5" customFormat="1" spans="13:13">
      <c r="M63710" s="17"/>
    </row>
    <row r="63711" s="5" customFormat="1" spans="13:13">
      <c r="M63711" s="17"/>
    </row>
    <row r="63712" s="5" customFormat="1" spans="13:13">
      <c r="M63712" s="17"/>
    </row>
    <row r="63713" s="5" customFormat="1" spans="13:13">
      <c r="M63713" s="17"/>
    </row>
    <row r="63714" s="5" customFormat="1" spans="13:13">
      <c r="M63714" s="17"/>
    </row>
    <row r="63715" s="5" customFormat="1" spans="13:13">
      <c r="M63715" s="17"/>
    </row>
    <row r="63716" s="5" customFormat="1" spans="13:13">
      <c r="M63716" s="17"/>
    </row>
    <row r="63717" s="5" customFormat="1" spans="13:13">
      <c r="M63717" s="17"/>
    </row>
    <row r="63718" s="5" customFormat="1" spans="13:13">
      <c r="M63718" s="17"/>
    </row>
    <row r="63719" s="5" customFormat="1" spans="13:13">
      <c r="M63719" s="17"/>
    </row>
    <row r="63720" s="5" customFormat="1" spans="13:13">
      <c r="M63720" s="17"/>
    </row>
    <row r="63721" s="5" customFormat="1" spans="13:13">
      <c r="M63721" s="17"/>
    </row>
    <row r="63722" s="5" customFormat="1" spans="13:13">
      <c r="M63722" s="17"/>
    </row>
    <row r="63723" s="5" customFormat="1" spans="13:13">
      <c r="M63723" s="17"/>
    </row>
    <row r="63724" s="5" customFormat="1" spans="13:13">
      <c r="M63724" s="17"/>
    </row>
    <row r="63725" s="5" customFormat="1" spans="13:13">
      <c r="M63725" s="17"/>
    </row>
    <row r="63726" s="5" customFormat="1" spans="13:13">
      <c r="M63726" s="17"/>
    </row>
    <row r="63727" s="5" customFormat="1" spans="13:13">
      <c r="M63727" s="17"/>
    </row>
    <row r="63728" s="5" customFormat="1" spans="13:13">
      <c r="M63728" s="17"/>
    </row>
    <row r="63729" s="5" customFormat="1" spans="13:13">
      <c r="M63729" s="17"/>
    </row>
    <row r="63730" s="5" customFormat="1" spans="13:13">
      <c r="M63730" s="17"/>
    </row>
    <row r="63731" s="5" customFormat="1" spans="13:13">
      <c r="M63731" s="17"/>
    </row>
    <row r="63732" s="5" customFormat="1" spans="13:13">
      <c r="M63732" s="17"/>
    </row>
    <row r="63733" s="5" customFormat="1" spans="13:13">
      <c r="M63733" s="17"/>
    </row>
    <row r="63734" s="5" customFormat="1" spans="13:13">
      <c r="M63734" s="17"/>
    </row>
    <row r="63735" s="5" customFormat="1" spans="13:13">
      <c r="M63735" s="17"/>
    </row>
    <row r="63736" s="5" customFormat="1" spans="13:13">
      <c r="M63736" s="17"/>
    </row>
    <row r="63737" s="5" customFormat="1" spans="13:13">
      <c r="M63737" s="17"/>
    </row>
    <row r="63738" s="5" customFormat="1" spans="13:13">
      <c r="M63738" s="17"/>
    </row>
    <row r="63739" s="5" customFormat="1" spans="13:13">
      <c r="M63739" s="17"/>
    </row>
    <row r="63740" s="5" customFormat="1" spans="13:13">
      <c r="M63740" s="17"/>
    </row>
    <row r="63741" s="5" customFormat="1" spans="13:13">
      <c r="M63741" s="17"/>
    </row>
    <row r="63742" s="5" customFormat="1" spans="13:13">
      <c r="M63742" s="17"/>
    </row>
    <row r="63743" s="5" customFormat="1" spans="13:13">
      <c r="M63743" s="17"/>
    </row>
    <row r="63744" s="5" customFormat="1" spans="13:13">
      <c r="M63744" s="17"/>
    </row>
    <row r="63745" s="5" customFormat="1" spans="13:13">
      <c r="M63745" s="17"/>
    </row>
    <row r="63746" s="5" customFormat="1" spans="13:13">
      <c r="M63746" s="17"/>
    </row>
    <row r="63747" s="5" customFormat="1" spans="13:13">
      <c r="M63747" s="17"/>
    </row>
    <row r="63748" s="5" customFormat="1" spans="13:13">
      <c r="M63748" s="17"/>
    </row>
    <row r="63749" s="5" customFormat="1" spans="13:13">
      <c r="M63749" s="17"/>
    </row>
    <row r="63750" s="5" customFormat="1" spans="13:13">
      <c r="M63750" s="17"/>
    </row>
    <row r="63751" s="5" customFormat="1" spans="13:13">
      <c r="M63751" s="17"/>
    </row>
    <row r="63752" s="5" customFormat="1" spans="13:13">
      <c r="M63752" s="17"/>
    </row>
    <row r="63753" s="5" customFormat="1" spans="13:13">
      <c r="M63753" s="17"/>
    </row>
    <row r="63754" s="5" customFormat="1" spans="13:13">
      <c r="M63754" s="17"/>
    </row>
    <row r="63755" s="5" customFormat="1" spans="13:13">
      <c r="M63755" s="17"/>
    </row>
    <row r="63756" s="5" customFormat="1" spans="13:13">
      <c r="M63756" s="17"/>
    </row>
    <row r="63757" s="5" customFormat="1" spans="13:13">
      <c r="M63757" s="17"/>
    </row>
    <row r="63758" s="5" customFormat="1" spans="13:13">
      <c r="M63758" s="17"/>
    </row>
    <row r="63759" s="5" customFormat="1" spans="13:13">
      <c r="M63759" s="17"/>
    </row>
    <row r="63760" s="5" customFormat="1" spans="13:13">
      <c r="M63760" s="17"/>
    </row>
    <row r="63761" s="5" customFormat="1" spans="13:13">
      <c r="M63761" s="17"/>
    </row>
    <row r="63762" s="5" customFormat="1" spans="13:13">
      <c r="M63762" s="17"/>
    </row>
    <row r="63763" s="5" customFormat="1" spans="13:13">
      <c r="M63763" s="17"/>
    </row>
    <row r="63764" s="5" customFormat="1" spans="13:13">
      <c r="M63764" s="17"/>
    </row>
    <row r="63765" s="5" customFormat="1" spans="13:13">
      <c r="M63765" s="17"/>
    </row>
    <row r="63766" s="5" customFormat="1" spans="13:13">
      <c r="M63766" s="17"/>
    </row>
    <row r="63767" s="5" customFormat="1" spans="13:13">
      <c r="M63767" s="17"/>
    </row>
    <row r="63768" s="5" customFormat="1" spans="13:13">
      <c r="M63768" s="17"/>
    </row>
    <row r="63769" s="5" customFormat="1" spans="13:13">
      <c r="M63769" s="17"/>
    </row>
    <row r="63770" s="5" customFormat="1" spans="13:13">
      <c r="M63770" s="17"/>
    </row>
    <row r="63771" s="5" customFormat="1" spans="13:13">
      <c r="M63771" s="17"/>
    </row>
    <row r="63772" s="5" customFormat="1" spans="13:13">
      <c r="M63772" s="17"/>
    </row>
    <row r="63773" s="5" customFormat="1" spans="13:13">
      <c r="M63773" s="17"/>
    </row>
    <row r="63774" s="5" customFormat="1" spans="13:13">
      <c r="M63774" s="17"/>
    </row>
    <row r="63775" s="5" customFormat="1" spans="13:13">
      <c r="M63775" s="17"/>
    </row>
    <row r="63776" s="5" customFormat="1" spans="13:13">
      <c r="M63776" s="17"/>
    </row>
    <row r="63777" s="5" customFormat="1" spans="13:13">
      <c r="M63777" s="17"/>
    </row>
    <row r="63778" s="5" customFormat="1" spans="13:13">
      <c r="M63778" s="17"/>
    </row>
    <row r="63779" s="5" customFormat="1" spans="13:13">
      <c r="M63779" s="17"/>
    </row>
    <row r="63780" s="5" customFormat="1" spans="13:13">
      <c r="M63780" s="17"/>
    </row>
    <row r="63781" s="5" customFormat="1" spans="13:13">
      <c r="M63781" s="17"/>
    </row>
    <row r="63782" s="5" customFormat="1" spans="13:13">
      <c r="M63782" s="17"/>
    </row>
    <row r="63783" s="5" customFormat="1" spans="13:13">
      <c r="M63783" s="17"/>
    </row>
    <row r="63784" s="5" customFormat="1" spans="13:13">
      <c r="M63784" s="17"/>
    </row>
    <row r="63785" s="5" customFormat="1" spans="13:13">
      <c r="M63785" s="17"/>
    </row>
    <row r="63786" s="5" customFormat="1" spans="13:13">
      <c r="M63786" s="17"/>
    </row>
    <row r="63787" s="5" customFormat="1" spans="13:13">
      <c r="M63787" s="17"/>
    </row>
    <row r="63788" s="5" customFormat="1" spans="13:13">
      <c r="M63788" s="17"/>
    </row>
    <row r="63789" s="5" customFormat="1" spans="13:13">
      <c r="M63789" s="17"/>
    </row>
    <row r="63790" s="5" customFormat="1" spans="13:13">
      <c r="M63790" s="17"/>
    </row>
    <row r="63791" s="5" customFormat="1" spans="13:13">
      <c r="M63791" s="17"/>
    </row>
    <row r="63792" s="5" customFormat="1" spans="13:13">
      <c r="M63792" s="17"/>
    </row>
    <row r="63793" s="5" customFormat="1" spans="13:13">
      <c r="M63793" s="17"/>
    </row>
    <row r="63794" s="5" customFormat="1" spans="13:13">
      <c r="M63794" s="17"/>
    </row>
    <row r="63795" s="5" customFormat="1" spans="13:13">
      <c r="M63795" s="17"/>
    </row>
    <row r="63796" s="5" customFormat="1" spans="13:13">
      <c r="M63796" s="17"/>
    </row>
    <row r="63797" s="5" customFormat="1" spans="13:13">
      <c r="M63797" s="17"/>
    </row>
    <row r="63798" s="5" customFormat="1" spans="13:13">
      <c r="M63798" s="17"/>
    </row>
    <row r="63799" s="5" customFormat="1" spans="13:13">
      <c r="M63799" s="17"/>
    </row>
    <row r="63800" s="5" customFormat="1" spans="13:13">
      <c r="M63800" s="17"/>
    </row>
    <row r="63801" s="5" customFormat="1" spans="13:13">
      <c r="M63801" s="17"/>
    </row>
    <row r="63802" s="5" customFormat="1" spans="13:13">
      <c r="M63802" s="17"/>
    </row>
    <row r="63803" s="5" customFormat="1" spans="13:13">
      <c r="M63803" s="17"/>
    </row>
    <row r="63804" s="5" customFormat="1" spans="13:13">
      <c r="M63804" s="17"/>
    </row>
    <row r="63805" s="5" customFormat="1" spans="13:13">
      <c r="M63805" s="17"/>
    </row>
    <row r="63806" s="5" customFormat="1" spans="13:13">
      <c r="M63806" s="17"/>
    </row>
    <row r="63807" s="5" customFormat="1" spans="13:13">
      <c r="M63807" s="17"/>
    </row>
    <row r="63808" s="5" customFormat="1" spans="13:13">
      <c r="M63808" s="17"/>
    </row>
    <row r="63809" s="5" customFormat="1" spans="13:13">
      <c r="M63809" s="17"/>
    </row>
    <row r="63810" s="5" customFormat="1" spans="13:13">
      <c r="M63810" s="17"/>
    </row>
    <row r="63811" s="5" customFormat="1" spans="13:13">
      <c r="M63811" s="17"/>
    </row>
    <row r="63812" s="5" customFormat="1" spans="13:13">
      <c r="M63812" s="17"/>
    </row>
    <row r="63813" s="5" customFormat="1" spans="13:13">
      <c r="M63813" s="17"/>
    </row>
    <row r="63814" s="5" customFormat="1" spans="13:13">
      <c r="M63814" s="17"/>
    </row>
    <row r="63815" s="5" customFormat="1" spans="13:13">
      <c r="M63815" s="17"/>
    </row>
    <row r="63816" s="5" customFormat="1" spans="13:13">
      <c r="M63816" s="17"/>
    </row>
    <row r="63817" s="5" customFormat="1" spans="13:13">
      <c r="M63817" s="17"/>
    </row>
    <row r="63818" s="5" customFormat="1" spans="13:13">
      <c r="M63818" s="17"/>
    </row>
    <row r="63819" s="5" customFormat="1" spans="13:13">
      <c r="M63819" s="17"/>
    </row>
    <row r="63820" s="5" customFormat="1" spans="13:13">
      <c r="M63820" s="17"/>
    </row>
    <row r="63821" s="5" customFormat="1" spans="13:13">
      <c r="M63821" s="17"/>
    </row>
    <row r="63822" s="5" customFormat="1" spans="13:13">
      <c r="M63822" s="17"/>
    </row>
    <row r="63823" s="5" customFormat="1" spans="13:13">
      <c r="M63823" s="17"/>
    </row>
    <row r="63824" s="5" customFormat="1" spans="13:13">
      <c r="M63824" s="17"/>
    </row>
    <row r="63825" s="5" customFormat="1" spans="13:13">
      <c r="M63825" s="17"/>
    </row>
    <row r="63826" s="5" customFormat="1" spans="13:13">
      <c r="M63826" s="17"/>
    </row>
    <row r="63827" s="5" customFormat="1" spans="13:13">
      <c r="M63827" s="17"/>
    </row>
    <row r="63828" s="5" customFormat="1" spans="13:13">
      <c r="M63828" s="17"/>
    </row>
    <row r="63829" s="5" customFormat="1" spans="13:13">
      <c r="M63829" s="17"/>
    </row>
    <row r="63830" s="5" customFormat="1" spans="13:13">
      <c r="M63830" s="17"/>
    </row>
    <row r="63831" s="5" customFormat="1" spans="13:13">
      <c r="M63831" s="17"/>
    </row>
    <row r="63832" s="5" customFormat="1" spans="13:13">
      <c r="M63832" s="17"/>
    </row>
    <row r="63833" s="5" customFormat="1" spans="13:13">
      <c r="M63833" s="17"/>
    </row>
    <row r="63834" s="5" customFormat="1" spans="13:13">
      <c r="M63834" s="17"/>
    </row>
    <row r="63835" s="5" customFormat="1" spans="13:13">
      <c r="M63835" s="17"/>
    </row>
    <row r="63836" s="5" customFormat="1" spans="13:13">
      <c r="M63836" s="17"/>
    </row>
    <row r="63837" s="5" customFormat="1" spans="13:13">
      <c r="M63837" s="17"/>
    </row>
    <row r="63838" s="5" customFormat="1" spans="13:13">
      <c r="M63838" s="17"/>
    </row>
    <row r="63839" s="5" customFormat="1" spans="13:13">
      <c r="M63839" s="17"/>
    </row>
    <row r="63840" s="5" customFormat="1" spans="13:13">
      <c r="M63840" s="17"/>
    </row>
    <row r="63841" s="5" customFormat="1" spans="13:13">
      <c r="M63841" s="17"/>
    </row>
    <row r="63842" s="5" customFormat="1" spans="13:13">
      <c r="M63842" s="17"/>
    </row>
    <row r="63843" s="5" customFormat="1" spans="13:13">
      <c r="M63843" s="17"/>
    </row>
    <row r="63844" s="5" customFormat="1" spans="13:13">
      <c r="M63844" s="17"/>
    </row>
    <row r="63845" s="5" customFormat="1" spans="13:13">
      <c r="M63845" s="17"/>
    </row>
    <row r="63846" s="5" customFormat="1" spans="13:13">
      <c r="M63846" s="17"/>
    </row>
    <row r="63847" s="5" customFormat="1" spans="13:13">
      <c r="M63847" s="17"/>
    </row>
    <row r="63848" s="5" customFormat="1" spans="13:13">
      <c r="M63848" s="17"/>
    </row>
    <row r="63849" s="5" customFormat="1" spans="13:13">
      <c r="M63849" s="17"/>
    </row>
    <row r="63850" s="5" customFormat="1" spans="13:13">
      <c r="M63850" s="17"/>
    </row>
    <row r="63851" s="5" customFormat="1" spans="13:13">
      <c r="M63851" s="17"/>
    </row>
    <row r="63852" s="5" customFormat="1" spans="13:13">
      <c r="M63852" s="17"/>
    </row>
    <row r="63853" s="5" customFormat="1" spans="13:13">
      <c r="M63853" s="17"/>
    </row>
    <row r="63854" s="5" customFormat="1" spans="13:13">
      <c r="M63854" s="17"/>
    </row>
    <row r="63855" s="5" customFormat="1" spans="13:13">
      <c r="M63855" s="17"/>
    </row>
    <row r="63856" s="5" customFormat="1" spans="13:13">
      <c r="M63856" s="17"/>
    </row>
    <row r="63857" s="5" customFormat="1" spans="13:13">
      <c r="M63857" s="17"/>
    </row>
    <row r="63858" s="5" customFormat="1" spans="13:13">
      <c r="M63858" s="17"/>
    </row>
    <row r="63859" s="5" customFormat="1" spans="13:13">
      <c r="M63859" s="17"/>
    </row>
    <row r="63860" s="5" customFormat="1" spans="13:13">
      <c r="M63860" s="17"/>
    </row>
    <row r="63861" s="5" customFormat="1" spans="13:13">
      <c r="M63861" s="17"/>
    </row>
    <row r="63862" s="5" customFormat="1" spans="13:13">
      <c r="M63862" s="17"/>
    </row>
    <row r="63863" s="5" customFormat="1" spans="13:13">
      <c r="M63863" s="17"/>
    </row>
    <row r="63864" s="5" customFormat="1" spans="13:13">
      <c r="M63864" s="17"/>
    </row>
    <row r="63865" s="5" customFormat="1" spans="13:13">
      <c r="M63865" s="17"/>
    </row>
    <row r="63866" s="5" customFormat="1" spans="13:13">
      <c r="M63866" s="17"/>
    </row>
    <row r="63867" s="5" customFormat="1" spans="13:13">
      <c r="M63867" s="17"/>
    </row>
    <row r="63868" s="5" customFormat="1" spans="13:13">
      <c r="M63868" s="17"/>
    </row>
    <row r="63869" s="5" customFormat="1" spans="13:13">
      <c r="M63869" s="17"/>
    </row>
    <row r="63870" s="5" customFormat="1" spans="13:13">
      <c r="M63870" s="17"/>
    </row>
    <row r="63871" s="5" customFormat="1" spans="13:13">
      <c r="M63871" s="17"/>
    </row>
    <row r="63872" s="5" customFormat="1" spans="13:13">
      <c r="M63872" s="17"/>
    </row>
    <row r="63873" s="5" customFormat="1" spans="13:13">
      <c r="M63873" s="17"/>
    </row>
    <row r="63874" s="5" customFormat="1" spans="13:13">
      <c r="M63874" s="17"/>
    </row>
    <row r="63875" s="5" customFormat="1" spans="13:13">
      <c r="M63875" s="17"/>
    </row>
    <row r="63876" s="5" customFormat="1" spans="13:13">
      <c r="M63876" s="17"/>
    </row>
    <row r="63877" s="5" customFormat="1" spans="13:13">
      <c r="M63877" s="17"/>
    </row>
    <row r="63878" s="5" customFormat="1" spans="13:13">
      <c r="M63878" s="17"/>
    </row>
    <row r="63879" s="5" customFormat="1" spans="13:13">
      <c r="M63879" s="17"/>
    </row>
    <row r="63880" s="5" customFormat="1" spans="13:13">
      <c r="M63880" s="17"/>
    </row>
    <row r="63881" s="5" customFormat="1" spans="13:13">
      <c r="M63881" s="17"/>
    </row>
    <row r="63882" s="5" customFormat="1" spans="13:13">
      <c r="M63882" s="17"/>
    </row>
    <row r="63883" s="5" customFormat="1" spans="13:13">
      <c r="M63883" s="17"/>
    </row>
    <row r="63884" s="5" customFormat="1" spans="13:13">
      <c r="M63884" s="17"/>
    </row>
    <row r="63885" s="5" customFormat="1" spans="13:13">
      <c r="M63885" s="17"/>
    </row>
    <row r="63886" s="5" customFormat="1" spans="13:13">
      <c r="M63886" s="17"/>
    </row>
    <row r="63887" s="5" customFormat="1" spans="13:13">
      <c r="M63887" s="17"/>
    </row>
    <row r="63888" s="5" customFormat="1" spans="13:13">
      <c r="M63888" s="17"/>
    </row>
    <row r="63889" s="5" customFormat="1" spans="13:13">
      <c r="M63889" s="17"/>
    </row>
    <row r="63890" s="5" customFormat="1" spans="13:13">
      <c r="M63890" s="17"/>
    </row>
    <row r="63891" s="5" customFormat="1" spans="13:13">
      <c r="M63891" s="17"/>
    </row>
    <row r="63892" s="5" customFormat="1" spans="13:13">
      <c r="M63892" s="17"/>
    </row>
    <row r="63893" s="5" customFormat="1" spans="13:13">
      <c r="M63893" s="17"/>
    </row>
    <row r="63894" s="5" customFormat="1" spans="13:13">
      <c r="M63894" s="17"/>
    </row>
    <row r="63895" s="5" customFormat="1" spans="13:13">
      <c r="M63895" s="17"/>
    </row>
    <row r="63896" s="5" customFormat="1" spans="13:13">
      <c r="M63896" s="17"/>
    </row>
    <row r="63897" s="5" customFormat="1" spans="13:13">
      <c r="M63897" s="17"/>
    </row>
    <row r="63898" s="5" customFormat="1" spans="13:13">
      <c r="M63898" s="17"/>
    </row>
    <row r="63899" s="5" customFormat="1" spans="13:13">
      <c r="M63899" s="17"/>
    </row>
    <row r="63900" s="5" customFormat="1" spans="13:13">
      <c r="M63900" s="17"/>
    </row>
    <row r="63901" s="5" customFormat="1" spans="13:13">
      <c r="M63901" s="17"/>
    </row>
    <row r="63902" s="5" customFormat="1" spans="13:13">
      <c r="M63902" s="17"/>
    </row>
    <row r="63903" s="5" customFormat="1" spans="13:13">
      <c r="M63903" s="17"/>
    </row>
    <row r="63904" s="5" customFormat="1" spans="13:13">
      <c r="M63904" s="17"/>
    </row>
    <row r="63905" s="5" customFormat="1" spans="13:13">
      <c r="M63905" s="17"/>
    </row>
    <row r="63906" s="5" customFormat="1" spans="13:13">
      <c r="M63906" s="17"/>
    </row>
    <row r="63907" s="5" customFormat="1" spans="13:13">
      <c r="M63907" s="17"/>
    </row>
    <row r="63908" s="5" customFormat="1" spans="13:13">
      <c r="M63908" s="17"/>
    </row>
    <row r="63909" s="5" customFormat="1" spans="13:13">
      <c r="M63909" s="17"/>
    </row>
    <row r="63910" s="5" customFormat="1" spans="13:13">
      <c r="M63910" s="17"/>
    </row>
    <row r="63911" s="5" customFormat="1" spans="13:13">
      <c r="M63911" s="17"/>
    </row>
    <row r="63912" s="5" customFormat="1" spans="13:13">
      <c r="M63912" s="17"/>
    </row>
    <row r="63913" s="5" customFormat="1" spans="13:13">
      <c r="M63913" s="17"/>
    </row>
    <row r="63914" s="5" customFormat="1" spans="13:13">
      <c r="M63914" s="17"/>
    </row>
    <row r="63915" s="5" customFormat="1" spans="13:13">
      <c r="M63915" s="17"/>
    </row>
    <row r="63916" s="5" customFormat="1" spans="13:13">
      <c r="M63916" s="17"/>
    </row>
    <row r="63917" s="5" customFormat="1" spans="13:13">
      <c r="M63917" s="17"/>
    </row>
    <row r="63918" s="5" customFormat="1" spans="13:13">
      <c r="M63918" s="17"/>
    </row>
    <row r="63919" s="5" customFormat="1" spans="13:13">
      <c r="M63919" s="17"/>
    </row>
    <row r="63920" s="5" customFormat="1" spans="13:13">
      <c r="M63920" s="17"/>
    </row>
    <row r="63921" s="5" customFormat="1" spans="13:13">
      <c r="M63921" s="17"/>
    </row>
    <row r="63922" s="5" customFormat="1" spans="13:13">
      <c r="M63922" s="17"/>
    </row>
    <row r="63923" s="5" customFormat="1" spans="13:13">
      <c r="M63923" s="17"/>
    </row>
    <row r="63924" s="5" customFormat="1" spans="13:13">
      <c r="M63924" s="17"/>
    </row>
    <row r="63925" s="5" customFormat="1" spans="13:13">
      <c r="M63925" s="17"/>
    </row>
    <row r="63926" s="5" customFormat="1" spans="13:13">
      <c r="M63926" s="17"/>
    </row>
    <row r="63927" s="5" customFormat="1" spans="13:13">
      <c r="M63927" s="17"/>
    </row>
    <row r="63928" s="5" customFormat="1" spans="13:13">
      <c r="M63928" s="17"/>
    </row>
    <row r="63929" s="5" customFormat="1" spans="13:13">
      <c r="M63929" s="17"/>
    </row>
    <row r="63930" s="5" customFormat="1" spans="13:13">
      <c r="M63930" s="17"/>
    </row>
    <row r="63931" s="5" customFormat="1" spans="13:13">
      <c r="M63931" s="17"/>
    </row>
    <row r="63932" s="5" customFormat="1" spans="13:13">
      <c r="M63932" s="17"/>
    </row>
    <row r="63933" s="5" customFormat="1" spans="13:13">
      <c r="M63933" s="17"/>
    </row>
    <row r="63934" s="5" customFormat="1" spans="13:13">
      <c r="M63934" s="17"/>
    </row>
    <row r="63935" s="5" customFormat="1" spans="13:13">
      <c r="M63935" s="17"/>
    </row>
    <row r="63936" s="5" customFormat="1" spans="13:13">
      <c r="M63936" s="17"/>
    </row>
    <row r="63937" s="5" customFormat="1" spans="13:13">
      <c r="M63937" s="17"/>
    </row>
    <row r="63938" s="5" customFormat="1" spans="13:13">
      <c r="M63938" s="17"/>
    </row>
    <row r="63939" s="5" customFormat="1" spans="13:13">
      <c r="M63939" s="17"/>
    </row>
    <row r="63940" s="5" customFormat="1" spans="13:13">
      <c r="M63940" s="17"/>
    </row>
    <row r="63941" s="5" customFormat="1" spans="13:13">
      <c r="M63941" s="17"/>
    </row>
    <row r="63942" s="5" customFormat="1" spans="13:13">
      <c r="M63942" s="17"/>
    </row>
    <row r="63943" s="5" customFormat="1" spans="13:13">
      <c r="M63943" s="17"/>
    </row>
    <row r="63944" s="5" customFormat="1" spans="13:13">
      <c r="M63944" s="17"/>
    </row>
    <row r="63945" s="5" customFormat="1" spans="13:13">
      <c r="M63945" s="17"/>
    </row>
    <row r="63946" s="5" customFormat="1" spans="13:13">
      <c r="M63946" s="17"/>
    </row>
    <row r="63947" s="5" customFormat="1" spans="13:13">
      <c r="M63947" s="17"/>
    </row>
    <row r="63948" s="5" customFormat="1" spans="13:13">
      <c r="M63948" s="17"/>
    </row>
    <row r="63949" s="5" customFormat="1" spans="13:13">
      <c r="M63949" s="17"/>
    </row>
    <row r="63950" s="5" customFormat="1" spans="13:13">
      <c r="M63950" s="17"/>
    </row>
    <row r="63951" s="5" customFormat="1" spans="13:13">
      <c r="M63951" s="17"/>
    </row>
    <row r="63952" s="5" customFormat="1" spans="13:13">
      <c r="M63952" s="17"/>
    </row>
    <row r="63953" s="5" customFormat="1" spans="13:13">
      <c r="M63953" s="17"/>
    </row>
    <row r="63954" s="5" customFormat="1" spans="13:13">
      <c r="M63954" s="17"/>
    </row>
    <row r="63955" s="5" customFormat="1" spans="13:13">
      <c r="M63955" s="17"/>
    </row>
    <row r="63956" s="5" customFormat="1" spans="13:13">
      <c r="M63956" s="17"/>
    </row>
    <row r="63957" s="5" customFormat="1" spans="13:13">
      <c r="M63957" s="17"/>
    </row>
    <row r="63958" s="5" customFormat="1" spans="13:13">
      <c r="M63958" s="17"/>
    </row>
    <row r="63959" s="5" customFormat="1" spans="13:13">
      <c r="M63959" s="17"/>
    </row>
    <row r="63960" s="5" customFormat="1" spans="13:13">
      <c r="M63960" s="17"/>
    </row>
    <row r="63961" s="5" customFormat="1" spans="13:13">
      <c r="M63961" s="17"/>
    </row>
    <row r="63962" s="5" customFormat="1" spans="13:13">
      <c r="M63962" s="17"/>
    </row>
    <row r="63963" s="5" customFormat="1" spans="13:13">
      <c r="M63963" s="17"/>
    </row>
    <row r="63964" s="5" customFormat="1" spans="13:13">
      <c r="M63964" s="17"/>
    </row>
    <row r="63965" s="5" customFormat="1" spans="13:13">
      <c r="M63965" s="17"/>
    </row>
    <row r="63966" s="5" customFormat="1" spans="13:13">
      <c r="M63966" s="17"/>
    </row>
    <row r="63967" s="5" customFormat="1" spans="13:13">
      <c r="M63967" s="17"/>
    </row>
    <row r="63968" s="5" customFormat="1" spans="13:13">
      <c r="M63968" s="17"/>
    </row>
    <row r="63969" s="5" customFormat="1" spans="13:13">
      <c r="M63969" s="17"/>
    </row>
    <row r="63970" s="5" customFormat="1" spans="13:13">
      <c r="M63970" s="17"/>
    </row>
    <row r="63971" s="5" customFormat="1" spans="13:13">
      <c r="M63971" s="17"/>
    </row>
    <row r="63972" s="5" customFormat="1" spans="13:13">
      <c r="M63972" s="17"/>
    </row>
    <row r="63973" s="5" customFormat="1" spans="13:13">
      <c r="M63973" s="17"/>
    </row>
    <row r="63974" s="5" customFormat="1" spans="13:13">
      <c r="M63974" s="17"/>
    </row>
    <row r="63975" s="5" customFormat="1" spans="13:13">
      <c r="M63975" s="17"/>
    </row>
    <row r="63976" s="5" customFormat="1" spans="13:13">
      <c r="M63976" s="17"/>
    </row>
    <row r="63977" s="5" customFormat="1" spans="13:13">
      <c r="M63977" s="17"/>
    </row>
    <row r="63978" s="5" customFormat="1" spans="13:13">
      <c r="M63978" s="17"/>
    </row>
    <row r="63979" s="5" customFormat="1" spans="13:13">
      <c r="M63979" s="17"/>
    </row>
    <row r="63980" s="5" customFormat="1" spans="13:13">
      <c r="M63980" s="17"/>
    </row>
    <row r="63981" s="5" customFormat="1" spans="13:13">
      <c r="M63981" s="17"/>
    </row>
    <row r="63982" s="5" customFormat="1" spans="13:13">
      <c r="M63982" s="17"/>
    </row>
    <row r="63983" s="5" customFormat="1" spans="13:13">
      <c r="M63983" s="17"/>
    </row>
    <row r="63984" s="5" customFormat="1" spans="13:13">
      <c r="M63984" s="17"/>
    </row>
    <row r="63985" s="5" customFormat="1" spans="13:13">
      <c r="M63985" s="17"/>
    </row>
    <row r="63986" s="5" customFormat="1" spans="13:13">
      <c r="M63986" s="17"/>
    </row>
    <row r="63987" s="5" customFormat="1" spans="13:13">
      <c r="M63987" s="17"/>
    </row>
    <row r="63988" s="5" customFormat="1" spans="13:13">
      <c r="M63988" s="17"/>
    </row>
    <row r="63989" s="5" customFormat="1" spans="13:13">
      <c r="M63989" s="17"/>
    </row>
    <row r="63990" s="5" customFormat="1" spans="13:13">
      <c r="M63990" s="17"/>
    </row>
    <row r="63991" s="5" customFormat="1" spans="13:13">
      <c r="M63991" s="17"/>
    </row>
    <row r="63992" s="5" customFormat="1" spans="13:13">
      <c r="M63992" s="17"/>
    </row>
    <row r="63993" s="5" customFormat="1" spans="13:13">
      <c r="M63993" s="17"/>
    </row>
    <row r="63994" s="5" customFormat="1" spans="13:13">
      <c r="M63994" s="17"/>
    </row>
    <row r="63995" s="5" customFormat="1" spans="13:13">
      <c r="M63995" s="17"/>
    </row>
    <row r="63996" s="5" customFormat="1" spans="13:13">
      <c r="M63996" s="17"/>
    </row>
    <row r="63997" s="5" customFormat="1" spans="13:13">
      <c r="M63997" s="17"/>
    </row>
    <row r="63998" s="5" customFormat="1" spans="13:13">
      <c r="M63998" s="17"/>
    </row>
    <row r="63999" s="5" customFormat="1" spans="13:13">
      <c r="M63999" s="17"/>
    </row>
    <row r="64000" s="5" customFormat="1" spans="13:13">
      <c r="M64000" s="17"/>
    </row>
    <row r="64001" s="5" customFormat="1" spans="13:13">
      <c r="M64001" s="17"/>
    </row>
    <row r="64002" s="5" customFormat="1" spans="13:13">
      <c r="M64002" s="17"/>
    </row>
    <row r="64003" s="5" customFormat="1" spans="13:13">
      <c r="M64003" s="17"/>
    </row>
    <row r="64004" s="5" customFormat="1" spans="13:13">
      <c r="M64004" s="17"/>
    </row>
    <row r="64005" s="5" customFormat="1" spans="13:13">
      <c r="M64005" s="17"/>
    </row>
    <row r="64006" s="5" customFormat="1" spans="13:13">
      <c r="M64006" s="17"/>
    </row>
    <row r="64007" s="5" customFormat="1" spans="13:13">
      <c r="M64007" s="17"/>
    </row>
    <row r="64008" s="5" customFormat="1" spans="13:13">
      <c r="M64008" s="17"/>
    </row>
    <row r="64009" s="5" customFormat="1" spans="13:13">
      <c r="M64009" s="17"/>
    </row>
    <row r="64010" s="5" customFormat="1" spans="13:13">
      <c r="M64010" s="17"/>
    </row>
    <row r="64011" s="5" customFormat="1" spans="13:13">
      <c r="M64011" s="17"/>
    </row>
    <row r="64012" s="5" customFormat="1" spans="13:13">
      <c r="M64012" s="17"/>
    </row>
    <row r="64013" s="5" customFormat="1" spans="13:13">
      <c r="M64013" s="17"/>
    </row>
    <row r="64014" s="5" customFormat="1" spans="13:13">
      <c r="M64014" s="17"/>
    </row>
    <row r="64015" s="5" customFormat="1" spans="13:13">
      <c r="M64015" s="17"/>
    </row>
    <row r="64016" s="5" customFormat="1" spans="13:13">
      <c r="M64016" s="17"/>
    </row>
    <row r="64017" s="5" customFormat="1" spans="13:13">
      <c r="M64017" s="17"/>
    </row>
    <row r="64018" s="5" customFormat="1" spans="13:13">
      <c r="M64018" s="17"/>
    </row>
    <row r="64019" s="5" customFormat="1" spans="13:13">
      <c r="M64019" s="17"/>
    </row>
    <row r="64020" s="5" customFormat="1" spans="13:13">
      <c r="M64020" s="17"/>
    </row>
    <row r="64021" s="5" customFormat="1" spans="13:13">
      <c r="M64021" s="17"/>
    </row>
    <row r="64022" s="5" customFormat="1" spans="13:13">
      <c r="M64022" s="17"/>
    </row>
    <row r="64023" s="5" customFormat="1" spans="13:13">
      <c r="M64023" s="17"/>
    </row>
    <row r="64024" s="5" customFormat="1" spans="13:13">
      <c r="M64024" s="17"/>
    </row>
    <row r="64025" s="5" customFormat="1" spans="13:13">
      <c r="M64025" s="17"/>
    </row>
    <row r="64026" s="5" customFormat="1" spans="13:13">
      <c r="M64026" s="17"/>
    </row>
    <row r="64027" s="5" customFormat="1" spans="13:13">
      <c r="M64027" s="17"/>
    </row>
    <row r="64028" s="5" customFormat="1" spans="13:13">
      <c r="M64028" s="17"/>
    </row>
    <row r="64029" s="5" customFormat="1" spans="13:13">
      <c r="M64029" s="17"/>
    </row>
    <row r="64030" s="5" customFormat="1" spans="13:13">
      <c r="M64030" s="17"/>
    </row>
    <row r="64031" s="5" customFormat="1" spans="13:13">
      <c r="M64031" s="17"/>
    </row>
    <row r="64032" s="5" customFormat="1" spans="13:13">
      <c r="M64032" s="17"/>
    </row>
    <row r="64033" s="5" customFormat="1" spans="13:13">
      <c r="M64033" s="17"/>
    </row>
    <row r="64034" s="5" customFormat="1" spans="13:13">
      <c r="M64034" s="17"/>
    </row>
    <row r="64035" s="5" customFormat="1" spans="13:13">
      <c r="M64035" s="17"/>
    </row>
    <row r="64036" s="5" customFormat="1" spans="13:13">
      <c r="M64036" s="17"/>
    </row>
    <row r="64037" s="5" customFormat="1" spans="13:13">
      <c r="M64037" s="17"/>
    </row>
    <row r="64038" s="5" customFormat="1" spans="13:13">
      <c r="M64038" s="17"/>
    </row>
    <row r="64039" s="5" customFormat="1" spans="13:13">
      <c r="M64039" s="17"/>
    </row>
    <row r="64040" s="5" customFormat="1" spans="13:13">
      <c r="M64040" s="17"/>
    </row>
    <row r="64041" s="5" customFormat="1" spans="13:13">
      <c r="M64041" s="17"/>
    </row>
    <row r="64042" s="5" customFormat="1" spans="13:13">
      <c r="M64042" s="17"/>
    </row>
    <row r="64043" s="5" customFormat="1" spans="13:13">
      <c r="M64043" s="17"/>
    </row>
    <row r="64044" s="5" customFormat="1" spans="13:13">
      <c r="M64044" s="17"/>
    </row>
    <row r="64045" s="5" customFormat="1" spans="13:13">
      <c r="M64045" s="17"/>
    </row>
    <row r="64046" s="5" customFormat="1" spans="13:13">
      <c r="M64046" s="17"/>
    </row>
    <row r="64047" s="5" customFormat="1" spans="13:13">
      <c r="M64047" s="17"/>
    </row>
    <row r="64048" s="5" customFormat="1" spans="13:13">
      <c r="M64048" s="17"/>
    </row>
    <row r="64049" s="5" customFormat="1" spans="13:13">
      <c r="M64049" s="17"/>
    </row>
    <row r="64050" s="5" customFormat="1" spans="13:13">
      <c r="M64050" s="17"/>
    </row>
    <row r="64051" s="5" customFormat="1" spans="13:13">
      <c r="M64051" s="17"/>
    </row>
    <row r="64052" s="5" customFormat="1" spans="13:13">
      <c r="M64052" s="17"/>
    </row>
    <row r="64053" s="5" customFormat="1" spans="13:13">
      <c r="M64053" s="17"/>
    </row>
    <row r="64054" s="5" customFormat="1" spans="13:13">
      <c r="M64054" s="17"/>
    </row>
    <row r="64055" s="5" customFormat="1" spans="13:13">
      <c r="M64055" s="17"/>
    </row>
    <row r="64056" s="5" customFormat="1" spans="13:13">
      <c r="M64056" s="17"/>
    </row>
    <row r="64057" s="5" customFormat="1" spans="13:13">
      <c r="M64057" s="17"/>
    </row>
    <row r="64058" s="5" customFormat="1" spans="13:13">
      <c r="M64058" s="17"/>
    </row>
    <row r="64059" s="5" customFormat="1" spans="13:13">
      <c r="M64059" s="17"/>
    </row>
    <row r="64060" s="5" customFormat="1" spans="13:13">
      <c r="M64060" s="17"/>
    </row>
    <row r="64061" s="5" customFormat="1" spans="13:13">
      <c r="M64061" s="17"/>
    </row>
    <row r="64062" s="5" customFormat="1" spans="13:13">
      <c r="M64062" s="17"/>
    </row>
    <row r="64063" s="5" customFormat="1" spans="13:13">
      <c r="M64063" s="17"/>
    </row>
    <row r="64064" s="5" customFormat="1" spans="13:13">
      <c r="M64064" s="17"/>
    </row>
    <row r="64065" s="5" customFormat="1" spans="13:13">
      <c r="M64065" s="17"/>
    </row>
    <row r="64066" s="5" customFormat="1" spans="13:13">
      <c r="M64066" s="17"/>
    </row>
    <row r="64067" s="5" customFormat="1" spans="13:13">
      <c r="M64067" s="17"/>
    </row>
    <row r="64068" s="5" customFormat="1" spans="13:13">
      <c r="M64068" s="17"/>
    </row>
    <row r="64069" s="5" customFormat="1" spans="13:13">
      <c r="M64069" s="17"/>
    </row>
    <row r="64070" s="5" customFormat="1" spans="13:13">
      <c r="M64070" s="17"/>
    </row>
    <row r="64071" s="5" customFormat="1" spans="13:13">
      <c r="M64071" s="17"/>
    </row>
    <row r="64072" s="5" customFormat="1" spans="13:13">
      <c r="M64072" s="17"/>
    </row>
    <row r="64073" s="5" customFormat="1" spans="13:13">
      <c r="M64073" s="17"/>
    </row>
    <row r="64074" s="5" customFormat="1" spans="13:13">
      <c r="M64074" s="17"/>
    </row>
    <row r="64075" s="5" customFormat="1" spans="13:13">
      <c r="M64075" s="17"/>
    </row>
    <row r="64076" s="5" customFormat="1" spans="13:13">
      <c r="M64076" s="17"/>
    </row>
    <row r="64077" s="5" customFormat="1" spans="13:13">
      <c r="M64077" s="17"/>
    </row>
    <row r="64078" s="5" customFormat="1" spans="13:13">
      <c r="M64078" s="17"/>
    </row>
    <row r="64079" s="5" customFormat="1" spans="13:13">
      <c r="M64079" s="17"/>
    </row>
    <row r="64080" s="5" customFormat="1" spans="13:13">
      <c r="M64080" s="17"/>
    </row>
    <row r="64081" s="5" customFormat="1" spans="13:13">
      <c r="M64081" s="17"/>
    </row>
    <row r="64082" s="5" customFormat="1" spans="13:13">
      <c r="M64082" s="17"/>
    </row>
    <row r="64083" s="5" customFormat="1" spans="13:13">
      <c r="M64083" s="17"/>
    </row>
    <row r="64084" s="5" customFormat="1" spans="13:13">
      <c r="M64084" s="17"/>
    </row>
    <row r="64085" s="5" customFormat="1" spans="13:13">
      <c r="M64085" s="17"/>
    </row>
    <row r="64086" s="5" customFormat="1" spans="13:13">
      <c r="M64086" s="17"/>
    </row>
    <row r="64087" s="5" customFormat="1" spans="13:13">
      <c r="M64087" s="17"/>
    </row>
    <row r="64088" s="5" customFormat="1" spans="13:13">
      <c r="M64088" s="17"/>
    </row>
    <row r="64089" s="5" customFormat="1" spans="13:13">
      <c r="M64089" s="17"/>
    </row>
    <row r="64090" s="5" customFormat="1" spans="13:13">
      <c r="M64090" s="17"/>
    </row>
    <row r="64091" s="5" customFormat="1" spans="13:13">
      <c r="M64091" s="17"/>
    </row>
    <row r="64092" s="5" customFormat="1" spans="13:13">
      <c r="M64092" s="17"/>
    </row>
    <row r="64093" s="5" customFormat="1" spans="13:13">
      <c r="M64093" s="17"/>
    </row>
    <row r="64094" s="5" customFormat="1" spans="13:13">
      <c r="M64094" s="17"/>
    </row>
    <row r="64095" s="5" customFormat="1" spans="13:13">
      <c r="M64095" s="17"/>
    </row>
    <row r="64096" s="5" customFormat="1" spans="13:13">
      <c r="M64096" s="17"/>
    </row>
    <row r="64097" s="5" customFormat="1" spans="13:13">
      <c r="M64097" s="17"/>
    </row>
    <row r="64098" s="5" customFormat="1" spans="13:13">
      <c r="M64098" s="17"/>
    </row>
    <row r="64099" s="5" customFormat="1" spans="13:13">
      <c r="M64099" s="17"/>
    </row>
    <row r="64100" s="5" customFormat="1" spans="13:13">
      <c r="M64100" s="17"/>
    </row>
    <row r="64101" s="5" customFormat="1" spans="13:13">
      <c r="M64101" s="17"/>
    </row>
    <row r="64102" s="5" customFormat="1" spans="13:13">
      <c r="M64102" s="17"/>
    </row>
    <row r="64103" s="5" customFormat="1" spans="13:13">
      <c r="M64103" s="17"/>
    </row>
    <row r="64104" s="5" customFormat="1" spans="13:13">
      <c r="M64104" s="17"/>
    </row>
    <row r="64105" s="5" customFormat="1" spans="13:13">
      <c r="M64105" s="17"/>
    </row>
    <row r="64106" s="5" customFormat="1" spans="13:13">
      <c r="M64106" s="17"/>
    </row>
    <row r="64107" s="5" customFormat="1" spans="13:13">
      <c r="M64107" s="17"/>
    </row>
    <row r="64108" s="5" customFormat="1" spans="13:13">
      <c r="M64108" s="17"/>
    </row>
    <row r="64109" s="5" customFormat="1" spans="13:13">
      <c r="M64109" s="17"/>
    </row>
    <row r="64110" s="5" customFormat="1" spans="13:13">
      <c r="M64110" s="17"/>
    </row>
    <row r="64111" s="5" customFormat="1" spans="13:13">
      <c r="M64111" s="17"/>
    </row>
    <row r="64112" s="5" customFormat="1" spans="13:13">
      <c r="M64112" s="17"/>
    </row>
    <row r="64113" s="5" customFormat="1" spans="13:13">
      <c r="M64113" s="17"/>
    </row>
    <row r="64114" s="5" customFormat="1" spans="13:13">
      <c r="M64114" s="17"/>
    </row>
    <row r="64115" s="5" customFormat="1" spans="13:13">
      <c r="M64115" s="17"/>
    </row>
    <row r="64116" s="5" customFormat="1" spans="13:13">
      <c r="M64116" s="17"/>
    </row>
    <row r="64117" s="5" customFormat="1" spans="13:13">
      <c r="M64117" s="17"/>
    </row>
    <row r="64118" s="5" customFormat="1" spans="13:13">
      <c r="M64118" s="17"/>
    </row>
    <row r="64119" s="5" customFormat="1" spans="13:13">
      <c r="M64119" s="17"/>
    </row>
    <row r="64120" s="5" customFormat="1" spans="13:13">
      <c r="M64120" s="17"/>
    </row>
    <row r="64121" s="5" customFormat="1" spans="13:13">
      <c r="M64121" s="17"/>
    </row>
    <row r="64122" s="5" customFormat="1" spans="13:13">
      <c r="M64122" s="17"/>
    </row>
    <row r="64123" s="5" customFormat="1" spans="13:13">
      <c r="M64123" s="17"/>
    </row>
    <row r="64124" s="5" customFormat="1" spans="13:13">
      <c r="M64124" s="17"/>
    </row>
    <row r="64125" s="5" customFormat="1" spans="13:13">
      <c r="M64125" s="17"/>
    </row>
    <row r="64126" s="5" customFormat="1" spans="13:13">
      <c r="M64126" s="17"/>
    </row>
    <row r="64127" s="5" customFormat="1" spans="13:13">
      <c r="M64127" s="17"/>
    </row>
    <row r="64128" s="5" customFormat="1" spans="13:13">
      <c r="M64128" s="17"/>
    </row>
    <row r="64129" s="5" customFormat="1" spans="13:13">
      <c r="M64129" s="17"/>
    </row>
    <row r="64130" s="5" customFormat="1" spans="13:13">
      <c r="M64130" s="17"/>
    </row>
    <row r="64131" s="5" customFormat="1" spans="13:13">
      <c r="M64131" s="17"/>
    </row>
    <row r="64132" s="5" customFormat="1" spans="13:13">
      <c r="M64132" s="17"/>
    </row>
    <row r="64133" s="5" customFormat="1" spans="13:13">
      <c r="M64133" s="17"/>
    </row>
    <row r="64134" s="5" customFormat="1" spans="13:13">
      <c r="M64134" s="17"/>
    </row>
    <row r="64135" s="5" customFormat="1" spans="13:13">
      <c r="M64135" s="17"/>
    </row>
    <row r="64136" s="5" customFormat="1" spans="13:13">
      <c r="M64136" s="17"/>
    </row>
    <row r="64137" s="5" customFormat="1" spans="13:13">
      <c r="M64137" s="17"/>
    </row>
    <row r="64138" s="5" customFormat="1" spans="13:13">
      <c r="M64138" s="17"/>
    </row>
    <row r="64139" s="5" customFormat="1" spans="13:13">
      <c r="M64139" s="17"/>
    </row>
    <row r="64140" s="5" customFormat="1" spans="13:13">
      <c r="M64140" s="17"/>
    </row>
    <row r="64141" s="5" customFormat="1" spans="13:13">
      <c r="M64141" s="17"/>
    </row>
    <row r="64142" s="5" customFormat="1" spans="13:13">
      <c r="M64142" s="17"/>
    </row>
    <row r="64143" s="5" customFormat="1" spans="13:13">
      <c r="M64143" s="17"/>
    </row>
    <row r="64144" s="5" customFormat="1" spans="13:13">
      <c r="M64144" s="17"/>
    </row>
    <row r="64145" s="5" customFormat="1" spans="13:13">
      <c r="M64145" s="17"/>
    </row>
    <row r="64146" s="5" customFormat="1" spans="13:13">
      <c r="M64146" s="17"/>
    </row>
    <row r="64147" s="5" customFormat="1" spans="13:13">
      <c r="M64147" s="17"/>
    </row>
    <row r="64148" s="5" customFormat="1" spans="13:13">
      <c r="M64148" s="17"/>
    </row>
    <row r="64149" s="5" customFormat="1" spans="13:13">
      <c r="M64149" s="17"/>
    </row>
    <row r="64150" s="5" customFormat="1" spans="13:13">
      <c r="M64150" s="17"/>
    </row>
    <row r="64151" s="5" customFormat="1" spans="13:13">
      <c r="M64151" s="17"/>
    </row>
    <row r="64152" s="5" customFormat="1" spans="13:13">
      <c r="M64152" s="17"/>
    </row>
    <row r="64153" s="5" customFormat="1" spans="13:13">
      <c r="M64153" s="17"/>
    </row>
    <row r="64154" s="5" customFormat="1" spans="13:13">
      <c r="M64154" s="17"/>
    </row>
    <row r="64155" s="5" customFormat="1" spans="13:13">
      <c r="M64155" s="17"/>
    </row>
    <row r="64156" s="5" customFormat="1" spans="13:13">
      <c r="M64156" s="17"/>
    </row>
    <row r="64157" s="5" customFormat="1" spans="13:13">
      <c r="M64157" s="17"/>
    </row>
    <row r="64158" s="5" customFormat="1" spans="13:13">
      <c r="M64158" s="17"/>
    </row>
    <row r="64159" s="5" customFormat="1" spans="13:13">
      <c r="M64159" s="17"/>
    </row>
    <row r="64160" s="5" customFormat="1" spans="13:13">
      <c r="M64160" s="17"/>
    </row>
    <row r="64161" s="5" customFormat="1" spans="13:13">
      <c r="M64161" s="17"/>
    </row>
    <row r="64162" s="5" customFormat="1" spans="13:13">
      <c r="M64162" s="17"/>
    </row>
    <row r="64163" s="5" customFormat="1" spans="13:13">
      <c r="M64163" s="17"/>
    </row>
    <row r="64164" s="5" customFormat="1" spans="13:13">
      <c r="M64164" s="17"/>
    </row>
    <row r="64165" s="5" customFormat="1" spans="13:13">
      <c r="M64165" s="17"/>
    </row>
    <row r="64166" s="5" customFormat="1" spans="13:13">
      <c r="M64166" s="17"/>
    </row>
    <row r="64167" s="5" customFormat="1" spans="13:13">
      <c r="M64167" s="17"/>
    </row>
    <row r="64168" s="5" customFormat="1" spans="13:13">
      <c r="M64168" s="17"/>
    </row>
    <row r="64169" s="5" customFormat="1" spans="13:13">
      <c r="M64169" s="17"/>
    </row>
    <row r="64170" s="5" customFormat="1" spans="13:13">
      <c r="M64170" s="17"/>
    </row>
    <row r="64171" s="5" customFormat="1" spans="13:13">
      <c r="M64171" s="17"/>
    </row>
    <row r="64172" s="5" customFormat="1" spans="13:13">
      <c r="M64172" s="17"/>
    </row>
    <row r="64173" s="5" customFormat="1" spans="13:13">
      <c r="M64173" s="17"/>
    </row>
    <row r="64174" s="5" customFormat="1" spans="13:13">
      <c r="M64174" s="17"/>
    </row>
    <row r="64175" s="5" customFormat="1" spans="13:13">
      <c r="M64175" s="17"/>
    </row>
    <row r="64176" s="5" customFormat="1" spans="13:13">
      <c r="M64176" s="17"/>
    </row>
    <row r="64177" s="5" customFormat="1" spans="13:13">
      <c r="M64177" s="17"/>
    </row>
    <row r="64178" s="5" customFormat="1" spans="13:13">
      <c r="M64178" s="17"/>
    </row>
    <row r="64179" s="5" customFormat="1" spans="13:13">
      <c r="M64179" s="17"/>
    </row>
    <row r="64180" s="5" customFormat="1" spans="13:13">
      <c r="M64180" s="17"/>
    </row>
    <row r="64181" s="5" customFormat="1" spans="13:13">
      <c r="M64181" s="17"/>
    </row>
    <row r="64182" s="5" customFormat="1" spans="13:13">
      <c r="M64182" s="17"/>
    </row>
    <row r="64183" s="5" customFormat="1" spans="13:13">
      <c r="M64183" s="17"/>
    </row>
    <row r="64184" s="5" customFormat="1" spans="13:13">
      <c r="M64184" s="17"/>
    </row>
    <row r="64185" s="5" customFormat="1" spans="13:13">
      <c r="M64185" s="17"/>
    </row>
    <row r="64186" s="5" customFormat="1" spans="13:13">
      <c r="M64186" s="17"/>
    </row>
    <row r="64187" s="5" customFormat="1" spans="13:13">
      <c r="M64187" s="17"/>
    </row>
    <row r="64188" s="5" customFormat="1" spans="13:13">
      <c r="M64188" s="17"/>
    </row>
    <row r="64189" s="5" customFormat="1" spans="13:13">
      <c r="M64189" s="17"/>
    </row>
    <row r="64190" s="5" customFormat="1" spans="13:13">
      <c r="M64190" s="17"/>
    </row>
    <row r="64191" s="5" customFormat="1" spans="13:13">
      <c r="M64191" s="17"/>
    </row>
    <row r="64192" s="5" customFormat="1" spans="13:13">
      <c r="M64192" s="17"/>
    </row>
    <row r="64193" s="5" customFormat="1" spans="13:13">
      <c r="M64193" s="17"/>
    </row>
    <row r="64194" s="5" customFormat="1" spans="13:13">
      <c r="M64194" s="17"/>
    </row>
    <row r="64195" s="5" customFormat="1" spans="13:13">
      <c r="M64195" s="17"/>
    </row>
    <row r="64196" s="5" customFormat="1" spans="13:13">
      <c r="M64196" s="17"/>
    </row>
    <row r="64197" s="5" customFormat="1" spans="13:13">
      <c r="M64197" s="17"/>
    </row>
    <row r="64198" s="5" customFormat="1" spans="13:13">
      <c r="M64198" s="17"/>
    </row>
    <row r="64199" s="5" customFormat="1" spans="13:13">
      <c r="M64199" s="17"/>
    </row>
    <row r="64200" s="5" customFormat="1" spans="13:13">
      <c r="M64200" s="17"/>
    </row>
    <row r="64201" s="5" customFormat="1" spans="13:13">
      <c r="M64201" s="17"/>
    </row>
    <row r="64202" s="5" customFormat="1" spans="13:13">
      <c r="M64202" s="17"/>
    </row>
    <row r="64203" s="5" customFormat="1" spans="13:13">
      <c r="M64203" s="17"/>
    </row>
    <row r="64204" s="5" customFormat="1" spans="13:13">
      <c r="M64204" s="17"/>
    </row>
    <row r="64205" s="5" customFormat="1" spans="13:13">
      <c r="M64205" s="17"/>
    </row>
    <row r="64206" s="5" customFormat="1" spans="13:13">
      <c r="M64206" s="17"/>
    </row>
    <row r="64207" s="5" customFormat="1" spans="13:13">
      <c r="M64207" s="17"/>
    </row>
    <row r="64208" s="5" customFormat="1" spans="13:13">
      <c r="M64208" s="17"/>
    </row>
    <row r="64209" s="5" customFormat="1" spans="13:13">
      <c r="M64209" s="17"/>
    </row>
    <row r="64210" s="5" customFormat="1" spans="13:13">
      <c r="M64210" s="17"/>
    </row>
    <row r="64211" s="5" customFormat="1" spans="13:13">
      <c r="M64211" s="17"/>
    </row>
    <row r="64212" s="5" customFormat="1" spans="13:13">
      <c r="M64212" s="17"/>
    </row>
    <row r="64213" s="5" customFormat="1" spans="13:13">
      <c r="M64213" s="17"/>
    </row>
    <row r="64214" s="5" customFormat="1" spans="13:13">
      <c r="M64214" s="17"/>
    </row>
    <row r="64215" s="5" customFormat="1" spans="13:13">
      <c r="M64215" s="17"/>
    </row>
    <row r="64216" s="5" customFormat="1" spans="13:13">
      <c r="M64216" s="17"/>
    </row>
    <row r="64217" s="5" customFormat="1" spans="13:13">
      <c r="M64217" s="17"/>
    </row>
    <row r="64218" s="5" customFormat="1" spans="13:13">
      <c r="M64218" s="17"/>
    </row>
    <row r="64219" s="5" customFormat="1" spans="13:13">
      <c r="M64219" s="17"/>
    </row>
    <row r="64220" s="5" customFormat="1" spans="13:13">
      <c r="M64220" s="17"/>
    </row>
    <row r="64221" s="5" customFormat="1" spans="13:13">
      <c r="M64221" s="17"/>
    </row>
    <row r="64222" s="5" customFormat="1" spans="13:13">
      <c r="M64222" s="17"/>
    </row>
    <row r="64223" s="5" customFormat="1" spans="13:13">
      <c r="M64223" s="17"/>
    </row>
    <row r="64224" s="5" customFormat="1" spans="13:13">
      <c r="M64224" s="17"/>
    </row>
    <row r="64225" s="5" customFormat="1" spans="13:13">
      <c r="M64225" s="17"/>
    </row>
    <row r="64226" s="5" customFormat="1" spans="13:13">
      <c r="M64226" s="17"/>
    </row>
    <row r="64227" s="5" customFormat="1" spans="13:13">
      <c r="M64227" s="17"/>
    </row>
    <row r="64228" s="5" customFormat="1" spans="13:13">
      <c r="M64228" s="17"/>
    </row>
    <row r="64229" s="5" customFormat="1" spans="13:13">
      <c r="M64229" s="17"/>
    </row>
    <row r="64230" s="5" customFormat="1" spans="13:13">
      <c r="M64230" s="17"/>
    </row>
    <row r="64231" s="5" customFormat="1" spans="13:13">
      <c r="M64231" s="17"/>
    </row>
    <row r="64232" s="5" customFormat="1" spans="13:13">
      <c r="M64232" s="17"/>
    </row>
    <row r="64233" s="5" customFormat="1" spans="13:13">
      <c r="M64233" s="17"/>
    </row>
    <row r="64234" s="5" customFormat="1" spans="13:13">
      <c r="M64234" s="17"/>
    </row>
    <row r="64235" s="5" customFormat="1" spans="13:13">
      <c r="M64235" s="17"/>
    </row>
    <row r="64236" s="5" customFormat="1" spans="13:13">
      <c r="M64236" s="17"/>
    </row>
    <row r="64237" s="5" customFormat="1" spans="13:13">
      <c r="M64237" s="17"/>
    </row>
    <row r="64238" s="5" customFormat="1" spans="13:13">
      <c r="M64238" s="17"/>
    </row>
    <row r="64239" s="5" customFormat="1" spans="13:13">
      <c r="M64239" s="17"/>
    </row>
    <row r="64240" s="5" customFormat="1" spans="13:13">
      <c r="M64240" s="17"/>
    </row>
    <row r="64241" s="5" customFormat="1" spans="13:13">
      <c r="M64241" s="17"/>
    </row>
    <row r="64242" s="5" customFormat="1" spans="13:13">
      <c r="M64242" s="17"/>
    </row>
    <row r="64243" s="5" customFormat="1" spans="13:13">
      <c r="M64243" s="17"/>
    </row>
    <row r="64244" s="5" customFormat="1" spans="13:13">
      <c r="M64244" s="17"/>
    </row>
    <row r="64245" s="5" customFormat="1" spans="13:13">
      <c r="M64245" s="17"/>
    </row>
    <row r="64246" s="5" customFormat="1" spans="13:13">
      <c r="M64246" s="17"/>
    </row>
    <row r="64247" s="5" customFormat="1" spans="13:13">
      <c r="M64247" s="17"/>
    </row>
    <row r="64248" s="5" customFormat="1" spans="13:13">
      <c r="M64248" s="17"/>
    </row>
    <row r="64249" s="5" customFormat="1" spans="13:13">
      <c r="M64249" s="17"/>
    </row>
    <row r="64250" s="5" customFormat="1" spans="13:13">
      <c r="M64250" s="17"/>
    </row>
    <row r="64251" s="5" customFormat="1" spans="13:13">
      <c r="M64251" s="17"/>
    </row>
    <row r="64252" s="5" customFormat="1" spans="13:13">
      <c r="M64252" s="17"/>
    </row>
    <row r="64253" s="5" customFormat="1" spans="13:13">
      <c r="M64253" s="17"/>
    </row>
    <row r="64254" s="5" customFormat="1" spans="13:13">
      <c r="M64254" s="17"/>
    </row>
    <row r="64255" s="5" customFormat="1" spans="13:13">
      <c r="M64255" s="17"/>
    </row>
    <row r="64256" s="5" customFormat="1" spans="13:13">
      <c r="M64256" s="17"/>
    </row>
    <row r="64257" s="5" customFormat="1" spans="13:13">
      <c r="M64257" s="17"/>
    </row>
    <row r="64258" s="5" customFormat="1" spans="13:13">
      <c r="M64258" s="17"/>
    </row>
    <row r="64259" s="5" customFormat="1" spans="13:13">
      <c r="M64259" s="17"/>
    </row>
    <row r="64260" s="5" customFormat="1" spans="13:13">
      <c r="M64260" s="17"/>
    </row>
    <row r="64261" s="5" customFormat="1" spans="13:13">
      <c r="M64261" s="17"/>
    </row>
    <row r="64262" s="5" customFormat="1" spans="13:13">
      <c r="M64262" s="17"/>
    </row>
    <row r="64263" s="5" customFormat="1" spans="13:13">
      <c r="M64263" s="17"/>
    </row>
    <row r="64264" s="5" customFormat="1" spans="13:13">
      <c r="M64264" s="17"/>
    </row>
    <row r="64265" s="5" customFormat="1" spans="13:13">
      <c r="M64265" s="17"/>
    </row>
    <row r="64266" s="5" customFormat="1" spans="13:13">
      <c r="M64266" s="17"/>
    </row>
    <row r="64267" s="5" customFormat="1" spans="13:13">
      <c r="M64267" s="17"/>
    </row>
    <row r="64268" s="5" customFormat="1" spans="13:13">
      <c r="M64268" s="17"/>
    </row>
    <row r="64269" s="5" customFormat="1" spans="13:13">
      <c r="M64269" s="17"/>
    </row>
    <row r="64270" s="5" customFormat="1" spans="13:13">
      <c r="M64270" s="17"/>
    </row>
    <row r="64271" s="5" customFormat="1" spans="13:13">
      <c r="M64271" s="17"/>
    </row>
    <row r="64272" s="5" customFormat="1" spans="13:13">
      <c r="M64272" s="17"/>
    </row>
    <row r="64273" s="5" customFormat="1" spans="13:13">
      <c r="M64273" s="17"/>
    </row>
    <row r="64274" s="5" customFormat="1" spans="13:13">
      <c r="M64274" s="17"/>
    </row>
    <row r="64275" s="5" customFormat="1" spans="13:13">
      <c r="M64275" s="17"/>
    </row>
    <row r="64276" s="5" customFormat="1" spans="13:13">
      <c r="M64276" s="17"/>
    </row>
    <row r="64277" s="5" customFormat="1" spans="13:13">
      <c r="M64277" s="17"/>
    </row>
    <row r="64278" s="5" customFormat="1" spans="13:13">
      <c r="M64278" s="17"/>
    </row>
    <row r="64279" s="5" customFormat="1" spans="13:13">
      <c r="M64279" s="17"/>
    </row>
    <row r="64280" s="5" customFormat="1" spans="13:13">
      <c r="M64280" s="17"/>
    </row>
    <row r="64281" s="5" customFormat="1" spans="13:13">
      <c r="M64281" s="17"/>
    </row>
    <row r="64282" s="5" customFormat="1" spans="13:13">
      <c r="M64282" s="17"/>
    </row>
    <row r="64283" s="5" customFormat="1" spans="13:13">
      <c r="M64283" s="17"/>
    </row>
    <row r="64284" s="5" customFormat="1" spans="13:13">
      <c r="M64284" s="17"/>
    </row>
    <row r="64285" s="5" customFormat="1" spans="13:13">
      <c r="M64285" s="17"/>
    </row>
    <row r="64286" s="5" customFormat="1" spans="13:13">
      <c r="M64286" s="17"/>
    </row>
    <row r="64287" s="5" customFormat="1" spans="13:13">
      <c r="M64287" s="17"/>
    </row>
    <row r="64288" s="5" customFormat="1" spans="13:13">
      <c r="M64288" s="17"/>
    </row>
    <row r="64289" s="5" customFormat="1" spans="13:13">
      <c r="M64289" s="17"/>
    </row>
    <row r="64290" s="5" customFormat="1" spans="13:13">
      <c r="M64290" s="17"/>
    </row>
    <row r="64291" s="5" customFormat="1" spans="13:13">
      <c r="M64291" s="17"/>
    </row>
    <row r="64292" s="5" customFormat="1" spans="13:13">
      <c r="M64292" s="17"/>
    </row>
    <row r="64293" s="5" customFormat="1" spans="13:13">
      <c r="M64293" s="17"/>
    </row>
    <row r="64294" s="5" customFormat="1" spans="13:13">
      <c r="M64294" s="17"/>
    </row>
    <row r="64295" s="5" customFormat="1" spans="13:13">
      <c r="M64295" s="17"/>
    </row>
    <row r="64296" s="5" customFormat="1" spans="13:13">
      <c r="M64296" s="17"/>
    </row>
    <row r="64297" s="5" customFormat="1" spans="13:13">
      <c r="M64297" s="17"/>
    </row>
    <row r="64298" s="5" customFormat="1" spans="13:13">
      <c r="M64298" s="17"/>
    </row>
    <row r="64299" s="5" customFormat="1" spans="13:13">
      <c r="M64299" s="17"/>
    </row>
    <row r="64300" s="5" customFormat="1" spans="13:13">
      <c r="M64300" s="17"/>
    </row>
    <row r="64301" s="5" customFormat="1" spans="13:13">
      <c r="M64301" s="17"/>
    </row>
    <row r="64302" s="5" customFormat="1" spans="13:13">
      <c r="M64302" s="17"/>
    </row>
    <row r="64303" s="5" customFormat="1" spans="13:13">
      <c r="M64303" s="17"/>
    </row>
    <row r="64304" s="5" customFormat="1" spans="13:13">
      <c r="M64304" s="17"/>
    </row>
    <row r="64305" s="5" customFormat="1" spans="13:13">
      <c r="M64305" s="17"/>
    </row>
    <row r="64306" s="5" customFormat="1" spans="13:13">
      <c r="M64306" s="17"/>
    </row>
    <row r="64307" s="5" customFormat="1" spans="13:13">
      <c r="M64307" s="17"/>
    </row>
    <row r="64308" s="5" customFormat="1" spans="13:13">
      <c r="M64308" s="17"/>
    </row>
    <row r="64309" s="5" customFormat="1" spans="13:13">
      <c r="M64309" s="17"/>
    </row>
    <row r="64310" s="5" customFormat="1" spans="13:13">
      <c r="M64310" s="17"/>
    </row>
    <row r="64311" s="5" customFormat="1" spans="13:13">
      <c r="M64311" s="17"/>
    </row>
    <row r="64312" s="5" customFormat="1" spans="13:13">
      <c r="M64312" s="17"/>
    </row>
    <row r="64313" s="5" customFormat="1" spans="13:13">
      <c r="M64313" s="17"/>
    </row>
    <row r="64314" s="5" customFormat="1" spans="13:13">
      <c r="M64314" s="17"/>
    </row>
    <row r="64315" s="5" customFormat="1" spans="13:13">
      <c r="M64315" s="17"/>
    </row>
    <row r="64316" s="5" customFormat="1" spans="13:13">
      <c r="M64316" s="17"/>
    </row>
    <row r="64317" s="5" customFormat="1" spans="13:13">
      <c r="M64317" s="17"/>
    </row>
    <row r="64318" s="5" customFormat="1" spans="13:13">
      <c r="M64318" s="17"/>
    </row>
    <row r="64319" s="5" customFormat="1" spans="13:13">
      <c r="M64319" s="17"/>
    </row>
    <row r="64320" s="5" customFormat="1" spans="13:13">
      <c r="M64320" s="17"/>
    </row>
    <row r="64321" s="5" customFormat="1" spans="13:13">
      <c r="M64321" s="17"/>
    </row>
    <row r="64322" s="5" customFormat="1" spans="13:13">
      <c r="M64322" s="17"/>
    </row>
    <row r="64323" s="5" customFormat="1" spans="13:13">
      <c r="M64323" s="17"/>
    </row>
    <row r="64324" s="5" customFormat="1" spans="13:13">
      <c r="M64324" s="17"/>
    </row>
    <row r="64325" s="5" customFormat="1" spans="13:13">
      <c r="M64325" s="17"/>
    </row>
    <row r="64326" s="5" customFormat="1" spans="13:13">
      <c r="M64326" s="17"/>
    </row>
    <row r="64327" s="5" customFormat="1" spans="13:13">
      <c r="M64327" s="17"/>
    </row>
    <row r="64328" s="5" customFormat="1" spans="13:13">
      <c r="M64328" s="17"/>
    </row>
    <row r="64329" s="5" customFormat="1" spans="13:13">
      <c r="M64329" s="17"/>
    </row>
    <row r="64330" s="5" customFormat="1" spans="13:13">
      <c r="M64330" s="17"/>
    </row>
    <row r="64331" s="5" customFormat="1" spans="13:13">
      <c r="M64331" s="17"/>
    </row>
    <row r="64332" s="5" customFormat="1" spans="13:13">
      <c r="M64332" s="17"/>
    </row>
    <row r="64333" s="5" customFormat="1" spans="13:13">
      <c r="M64333" s="17"/>
    </row>
    <row r="64334" s="5" customFormat="1" spans="13:13">
      <c r="M64334" s="17"/>
    </row>
    <row r="64335" s="5" customFormat="1" spans="13:13">
      <c r="M64335" s="17"/>
    </row>
    <row r="64336" s="5" customFormat="1" spans="13:13">
      <c r="M64336" s="17"/>
    </row>
    <row r="64337" s="5" customFormat="1" spans="13:13">
      <c r="M64337" s="17"/>
    </row>
    <row r="64338" s="5" customFormat="1" spans="13:13">
      <c r="M64338" s="17"/>
    </row>
    <row r="64339" s="5" customFormat="1" spans="13:13">
      <c r="M64339" s="17"/>
    </row>
    <row r="64340" s="5" customFormat="1" spans="13:13">
      <c r="M64340" s="17"/>
    </row>
    <row r="64341" s="5" customFormat="1" spans="13:13">
      <c r="M64341" s="17"/>
    </row>
    <row r="64342" s="5" customFormat="1" spans="13:13">
      <c r="M64342" s="17"/>
    </row>
    <row r="64343" s="5" customFormat="1" spans="13:13">
      <c r="M64343" s="17"/>
    </row>
    <row r="64344" s="5" customFormat="1" spans="13:13">
      <c r="M64344" s="17"/>
    </row>
    <row r="64345" s="5" customFormat="1" spans="13:13">
      <c r="M64345" s="17"/>
    </row>
    <row r="64346" s="5" customFormat="1" spans="13:13">
      <c r="M64346" s="17"/>
    </row>
    <row r="64347" s="5" customFormat="1" spans="13:13">
      <c r="M64347" s="17"/>
    </row>
    <row r="64348" s="5" customFormat="1" spans="13:13">
      <c r="M64348" s="17"/>
    </row>
    <row r="64349" s="5" customFormat="1" spans="13:13">
      <c r="M64349" s="17"/>
    </row>
    <row r="64350" s="5" customFormat="1" spans="13:13">
      <c r="M64350" s="17"/>
    </row>
    <row r="64351" s="5" customFormat="1" spans="13:13">
      <c r="M64351" s="17"/>
    </row>
    <row r="64352" s="5" customFormat="1" spans="13:13">
      <c r="M64352" s="17"/>
    </row>
    <row r="64353" s="5" customFormat="1" spans="13:13">
      <c r="M64353" s="17"/>
    </row>
    <row r="64354" s="5" customFormat="1" spans="13:13">
      <c r="M64354" s="17"/>
    </row>
    <row r="64355" s="5" customFormat="1" spans="13:13">
      <c r="M64355" s="17"/>
    </row>
    <row r="64356" s="5" customFormat="1" spans="13:13">
      <c r="M64356" s="17"/>
    </row>
    <row r="64357" s="5" customFormat="1" spans="13:13">
      <c r="M64357" s="17"/>
    </row>
    <row r="64358" s="5" customFormat="1" spans="13:13">
      <c r="M64358" s="17"/>
    </row>
    <row r="64359" s="5" customFormat="1" spans="13:13">
      <c r="M64359" s="17"/>
    </row>
    <row r="64360" s="5" customFormat="1" spans="13:13">
      <c r="M64360" s="17"/>
    </row>
    <row r="64361" s="5" customFormat="1" spans="13:13">
      <c r="M64361" s="17"/>
    </row>
    <row r="64362" s="5" customFormat="1" spans="13:13">
      <c r="M64362" s="17"/>
    </row>
    <row r="64363" s="5" customFormat="1" spans="13:13">
      <c r="M64363" s="17"/>
    </row>
    <row r="64364" s="5" customFormat="1" spans="13:13">
      <c r="M64364" s="17"/>
    </row>
    <row r="64365" s="5" customFormat="1" spans="13:13">
      <c r="M64365" s="17"/>
    </row>
    <row r="64366" s="5" customFormat="1" spans="13:13">
      <c r="M64366" s="17"/>
    </row>
    <row r="64367" s="5" customFormat="1" spans="13:13">
      <c r="M64367" s="17"/>
    </row>
    <row r="64368" s="5" customFormat="1" spans="13:13">
      <c r="M64368" s="17"/>
    </row>
    <row r="64369" s="5" customFormat="1" spans="13:13">
      <c r="M64369" s="17"/>
    </row>
    <row r="64370" s="5" customFormat="1" spans="13:13">
      <c r="M64370" s="17"/>
    </row>
    <row r="64371" s="5" customFormat="1" spans="13:13">
      <c r="M64371" s="17"/>
    </row>
    <row r="64372" s="5" customFormat="1" spans="13:13">
      <c r="M64372" s="17"/>
    </row>
    <row r="64373" s="5" customFormat="1" spans="13:13">
      <c r="M64373" s="17"/>
    </row>
    <row r="64374" s="5" customFormat="1" spans="13:13">
      <c r="M64374" s="17"/>
    </row>
    <row r="64375" s="5" customFormat="1" spans="13:13">
      <c r="M64375" s="17"/>
    </row>
    <row r="64376" s="5" customFormat="1" spans="13:13">
      <c r="M64376" s="17"/>
    </row>
    <row r="64377" s="5" customFormat="1" spans="13:13">
      <c r="M64377" s="17"/>
    </row>
    <row r="64378" s="5" customFormat="1" spans="13:13">
      <c r="M64378" s="17"/>
    </row>
    <row r="64379" s="5" customFormat="1" spans="13:13">
      <c r="M64379" s="17"/>
    </row>
    <row r="64380" s="5" customFormat="1" spans="13:13">
      <c r="M64380" s="17"/>
    </row>
    <row r="64381" s="5" customFormat="1" spans="13:13">
      <c r="M64381" s="17"/>
    </row>
    <row r="64382" s="5" customFormat="1" spans="13:13">
      <c r="M64382" s="17"/>
    </row>
    <row r="64383" s="5" customFormat="1" spans="13:13">
      <c r="M64383" s="17"/>
    </row>
    <row r="64384" s="5" customFormat="1" spans="13:13">
      <c r="M64384" s="17"/>
    </row>
    <row r="64385" s="5" customFormat="1" spans="13:13">
      <c r="M64385" s="17"/>
    </row>
    <row r="64386" s="5" customFormat="1" spans="13:13">
      <c r="M64386" s="17"/>
    </row>
    <row r="64387" s="5" customFormat="1" spans="13:13">
      <c r="M64387" s="17"/>
    </row>
    <row r="64388" s="5" customFormat="1" spans="13:13">
      <c r="M64388" s="17"/>
    </row>
    <row r="64389" s="5" customFormat="1" spans="13:13">
      <c r="M64389" s="17"/>
    </row>
    <row r="64390" s="5" customFormat="1" spans="13:13">
      <c r="M64390" s="17"/>
    </row>
    <row r="64391" s="5" customFormat="1" spans="13:13">
      <c r="M64391" s="17"/>
    </row>
    <row r="64392" s="5" customFormat="1" spans="13:13">
      <c r="M64392" s="17"/>
    </row>
    <row r="64393" s="5" customFormat="1" spans="13:13">
      <c r="M64393" s="17"/>
    </row>
    <row r="64394" s="5" customFormat="1" spans="13:13">
      <c r="M64394" s="17"/>
    </row>
    <row r="64395" s="5" customFormat="1" spans="13:13">
      <c r="M64395" s="17"/>
    </row>
    <row r="64396" s="5" customFormat="1" spans="13:13">
      <c r="M64396" s="17"/>
    </row>
    <row r="64397" s="5" customFormat="1" spans="13:13">
      <c r="M64397" s="17"/>
    </row>
    <row r="64398" s="5" customFormat="1" spans="13:13">
      <c r="M64398" s="17"/>
    </row>
    <row r="64399" s="5" customFormat="1" spans="13:13">
      <c r="M64399" s="17"/>
    </row>
    <row r="64400" s="5" customFormat="1" spans="13:13">
      <c r="M64400" s="17"/>
    </row>
    <row r="64401" s="5" customFormat="1" spans="13:13">
      <c r="M64401" s="17"/>
    </row>
    <row r="64402" s="5" customFormat="1" spans="13:13">
      <c r="M64402" s="17"/>
    </row>
    <row r="64403" s="5" customFormat="1" spans="13:13">
      <c r="M64403" s="17"/>
    </row>
    <row r="64404" s="5" customFormat="1" spans="13:13">
      <c r="M64404" s="17"/>
    </row>
    <row r="64405" s="5" customFormat="1" spans="13:13">
      <c r="M64405" s="17"/>
    </row>
    <row r="64406" s="5" customFormat="1" spans="13:13">
      <c r="M64406" s="17"/>
    </row>
    <row r="64407" s="5" customFormat="1" spans="13:13">
      <c r="M64407" s="17"/>
    </row>
    <row r="64408" s="5" customFormat="1" spans="13:13">
      <c r="M64408" s="17"/>
    </row>
    <row r="64409" s="5" customFormat="1" spans="13:13">
      <c r="M64409" s="17"/>
    </row>
    <row r="64410" s="5" customFormat="1" spans="13:13">
      <c r="M64410" s="17"/>
    </row>
    <row r="64411" s="5" customFormat="1" spans="13:13">
      <c r="M64411" s="17"/>
    </row>
    <row r="64412" s="5" customFormat="1" spans="13:13">
      <c r="M64412" s="17"/>
    </row>
    <row r="64413" s="5" customFormat="1" spans="13:13">
      <c r="M64413" s="17"/>
    </row>
    <row r="64414" s="5" customFormat="1" spans="13:13">
      <c r="M64414" s="17"/>
    </row>
    <row r="64415" s="5" customFormat="1" spans="13:13">
      <c r="M64415" s="17"/>
    </row>
    <row r="64416" s="5" customFormat="1" spans="13:13">
      <c r="M64416" s="17"/>
    </row>
    <row r="64417" s="5" customFormat="1" spans="13:13">
      <c r="M64417" s="17"/>
    </row>
    <row r="64418" s="5" customFormat="1" spans="13:13">
      <c r="M64418" s="17"/>
    </row>
    <row r="64419" s="5" customFormat="1" spans="13:13">
      <c r="M64419" s="17"/>
    </row>
    <row r="64420" s="5" customFormat="1" spans="13:13">
      <c r="M64420" s="17"/>
    </row>
    <row r="64421" s="5" customFormat="1" spans="13:13">
      <c r="M64421" s="17"/>
    </row>
    <row r="64422" s="5" customFormat="1" spans="13:13">
      <c r="M64422" s="17"/>
    </row>
    <row r="64423" s="5" customFormat="1" spans="13:13">
      <c r="M64423" s="17"/>
    </row>
    <row r="64424" s="5" customFormat="1" spans="13:13">
      <c r="M64424" s="17"/>
    </row>
    <row r="64425" s="5" customFormat="1" spans="13:13">
      <c r="M64425" s="17"/>
    </row>
    <row r="64426" s="5" customFormat="1" spans="13:13">
      <c r="M64426" s="17"/>
    </row>
    <row r="64427" s="5" customFormat="1" spans="13:13">
      <c r="M64427" s="17"/>
    </row>
    <row r="64428" s="5" customFormat="1" spans="13:13">
      <c r="M64428" s="17"/>
    </row>
    <row r="64429" s="5" customFormat="1" spans="13:13">
      <c r="M64429" s="17"/>
    </row>
    <row r="64430" s="5" customFormat="1" spans="13:13">
      <c r="M64430" s="17"/>
    </row>
    <row r="64431" s="5" customFormat="1" spans="13:13">
      <c r="M64431" s="17"/>
    </row>
    <row r="64432" s="5" customFormat="1" spans="13:13">
      <c r="M64432" s="17"/>
    </row>
    <row r="64433" s="5" customFormat="1" spans="13:13">
      <c r="M64433" s="17"/>
    </row>
    <row r="64434" s="5" customFormat="1" spans="13:13">
      <c r="M64434" s="17"/>
    </row>
    <row r="64435" s="5" customFormat="1" spans="13:13">
      <c r="M64435" s="17"/>
    </row>
    <row r="64436" s="5" customFormat="1" spans="13:13">
      <c r="M64436" s="17"/>
    </row>
    <row r="64437" s="5" customFormat="1" spans="13:13">
      <c r="M64437" s="17"/>
    </row>
    <row r="64438" s="5" customFormat="1" spans="13:13">
      <c r="M64438" s="17"/>
    </row>
    <row r="64439" s="5" customFormat="1" spans="13:13">
      <c r="M64439" s="17"/>
    </row>
    <row r="64440" s="5" customFormat="1" spans="13:13">
      <c r="M64440" s="17"/>
    </row>
    <row r="64441" s="5" customFormat="1" spans="13:13">
      <c r="M64441" s="17"/>
    </row>
    <row r="64442" s="5" customFormat="1" spans="13:13">
      <c r="M64442" s="17"/>
    </row>
    <row r="64443" s="5" customFormat="1" spans="13:13">
      <c r="M64443" s="17"/>
    </row>
    <row r="64444" s="5" customFormat="1" spans="13:13">
      <c r="M64444" s="17"/>
    </row>
    <row r="64445" s="5" customFormat="1" spans="13:13">
      <c r="M64445" s="17"/>
    </row>
    <row r="64446" s="5" customFormat="1" spans="13:13">
      <c r="M64446" s="17"/>
    </row>
    <row r="64447" s="5" customFormat="1" spans="13:13">
      <c r="M64447" s="17"/>
    </row>
    <row r="64448" s="5" customFormat="1" spans="13:13">
      <c r="M64448" s="17"/>
    </row>
    <row r="64449" s="5" customFormat="1" spans="13:13">
      <c r="M64449" s="17"/>
    </row>
    <row r="64450" s="5" customFormat="1" spans="13:13">
      <c r="M64450" s="17"/>
    </row>
    <row r="64451" s="5" customFormat="1" spans="13:13">
      <c r="M64451" s="17"/>
    </row>
    <row r="64452" s="5" customFormat="1" spans="13:13">
      <c r="M64452" s="17"/>
    </row>
    <row r="64453" s="5" customFormat="1" spans="13:13">
      <c r="M64453" s="17"/>
    </row>
    <row r="64454" s="5" customFormat="1" spans="13:13">
      <c r="M64454" s="17"/>
    </row>
    <row r="64455" s="5" customFormat="1" spans="13:13">
      <c r="M64455" s="17"/>
    </row>
    <row r="64456" s="5" customFormat="1" spans="13:13">
      <c r="M64456" s="17"/>
    </row>
    <row r="64457" s="5" customFormat="1" spans="13:13">
      <c r="M64457" s="17"/>
    </row>
    <row r="64458" s="5" customFormat="1" spans="13:13">
      <c r="M64458" s="17"/>
    </row>
    <row r="64459" s="5" customFormat="1" spans="13:13">
      <c r="M64459" s="17"/>
    </row>
    <row r="64460" s="5" customFormat="1" spans="13:13">
      <c r="M64460" s="17"/>
    </row>
    <row r="64461" s="5" customFormat="1" spans="13:13">
      <c r="M64461" s="17"/>
    </row>
    <row r="64462" s="5" customFormat="1" spans="13:13">
      <c r="M64462" s="17"/>
    </row>
    <row r="64463" s="5" customFormat="1" spans="13:13">
      <c r="M64463" s="17"/>
    </row>
    <row r="64464" s="5" customFormat="1" spans="13:13">
      <c r="M64464" s="17"/>
    </row>
    <row r="64465" s="5" customFormat="1" spans="13:13">
      <c r="M64465" s="17"/>
    </row>
    <row r="64466" s="5" customFormat="1" spans="13:13">
      <c r="M64466" s="17"/>
    </row>
    <row r="64467" s="5" customFormat="1" spans="13:13">
      <c r="M64467" s="17"/>
    </row>
    <row r="64468" s="5" customFormat="1" spans="13:13">
      <c r="M64468" s="17"/>
    </row>
    <row r="64469" s="5" customFormat="1" spans="13:13">
      <c r="M64469" s="17"/>
    </row>
    <row r="64470" s="5" customFormat="1" spans="13:13">
      <c r="M64470" s="17"/>
    </row>
    <row r="64471" s="5" customFormat="1" spans="13:13">
      <c r="M64471" s="17"/>
    </row>
    <row r="64472" s="5" customFormat="1" spans="13:13">
      <c r="M64472" s="17"/>
    </row>
    <row r="64473" s="5" customFormat="1" spans="13:13">
      <c r="M64473" s="17"/>
    </row>
    <row r="64474" s="5" customFormat="1" spans="13:13">
      <c r="M64474" s="17"/>
    </row>
    <row r="64475" s="5" customFormat="1" spans="13:13">
      <c r="M64475" s="17"/>
    </row>
    <row r="64476" s="5" customFormat="1" spans="13:13">
      <c r="M64476" s="17"/>
    </row>
    <row r="64477" s="5" customFormat="1" spans="13:13">
      <c r="M64477" s="17"/>
    </row>
    <row r="64478" s="5" customFormat="1" spans="13:13">
      <c r="M64478" s="17"/>
    </row>
    <row r="64479" s="5" customFormat="1" spans="13:13">
      <c r="M64479" s="17"/>
    </row>
    <row r="64480" s="5" customFormat="1" spans="13:13">
      <c r="M64480" s="17"/>
    </row>
    <row r="64481" s="5" customFormat="1" spans="13:13">
      <c r="M64481" s="17"/>
    </row>
    <row r="64482" s="5" customFormat="1" spans="13:13">
      <c r="M64482" s="17"/>
    </row>
    <row r="64483" s="5" customFormat="1" spans="13:13">
      <c r="M64483" s="17"/>
    </row>
    <row r="64484" s="5" customFormat="1" spans="13:13">
      <c r="M64484" s="17"/>
    </row>
    <row r="64485" s="5" customFormat="1" spans="13:13">
      <c r="M64485" s="17"/>
    </row>
    <row r="64486" s="5" customFormat="1" spans="13:13">
      <c r="M64486" s="17"/>
    </row>
    <row r="64487" s="5" customFormat="1" spans="13:13">
      <c r="M64487" s="17"/>
    </row>
    <row r="64488" s="5" customFormat="1" spans="13:13">
      <c r="M64488" s="17"/>
    </row>
    <row r="64489" s="5" customFormat="1" spans="13:13">
      <c r="M64489" s="17"/>
    </row>
    <row r="64490" s="5" customFormat="1" spans="13:13">
      <c r="M64490" s="17"/>
    </row>
    <row r="64491" s="5" customFormat="1" spans="13:13">
      <c r="M64491" s="17"/>
    </row>
    <row r="64492" s="5" customFormat="1" spans="13:13">
      <c r="M64492" s="17"/>
    </row>
    <row r="64493" s="5" customFormat="1" spans="13:13">
      <c r="M64493" s="17"/>
    </row>
    <row r="64494" s="5" customFormat="1" spans="13:13">
      <c r="M64494" s="17"/>
    </row>
    <row r="64495" s="5" customFormat="1" spans="13:13">
      <c r="M64495" s="17"/>
    </row>
    <row r="64496" s="5" customFormat="1" spans="13:13">
      <c r="M64496" s="17"/>
    </row>
    <row r="64497" s="5" customFormat="1" spans="13:13">
      <c r="M64497" s="17"/>
    </row>
    <row r="64498" s="5" customFormat="1" spans="13:13">
      <c r="M64498" s="17"/>
    </row>
    <row r="64499" s="5" customFormat="1" spans="13:13">
      <c r="M64499" s="17"/>
    </row>
    <row r="64500" s="5" customFormat="1" spans="13:13">
      <c r="M64500" s="17"/>
    </row>
    <row r="64501" s="5" customFormat="1" spans="13:13">
      <c r="M64501" s="17"/>
    </row>
    <row r="64502" s="5" customFormat="1" spans="13:13">
      <c r="M64502" s="17"/>
    </row>
    <row r="64503" s="5" customFormat="1" spans="13:13">
      <c r="M64503" s="17"/>
    </row>
    <row r="64504" s="5" customFormat="1" spans="13:13">
      <c r="M64504" s="17"/>
    </row>
    <row r="64505" s="5" customFormat="1" spans="13:13">
      <c r="M64505" s="17"/>
    </row>
    <row r="64506" s="5" customFormat="1" spans="13:13">
      <c r="M64506" s="17"/>
    </row>
    <row r="64507" s="5" customFormat="1" spans="13:13">
      <c r="M64507" s="17"/>
    </row>
    <row r="64508" s="5" customFormat="1" spans="13:13">
      <c r="M64508" s="17"/>
    </row>
    <row r="64509" s="5" customFormat="1" spans="13:13">
      <c r="M64509" s="17"/>
    </row>
    <row r="64510" s="5" customFormat="1" spans="13:13">
      <c r="M64510" s="17"/>
    </row>
    <row r="64511" s="5" customFormat="1" spans="13:13">
      <c r="M64511" s="17"/>
    </row>
    <row r="64512" s="5" customFormat="1" spans="13:13">
      <c r="M64512" s="17"/>
    </row>
    <row r="64513" s="5" customFormat="1" spans="13:13">
      <c r="M64513" s="17"/>
    </row>
    <row r="64514" s="5" customFormat="1" spans="13:13">
      <c r="M64514" s="17"/>
    </row>
    <row r="64515" s="5" customFormat="1" spans="13:13">
      <c r="M64515" s="17"/>
    </row>
    <row r="64516" s="5" customFormat="1" spans="13:13">
      <c r="M64516" s="17"/>
    </row>
    <row r="64517" s="5" customFormat="1" spans="13:13">
      <c r="M64517" s="17"/>
    </row>
    <row r="64518" s="5" customFormat="1" spans="13:13">
      <c r="M64518" s="17"/>
    </row>
    <row r="64519" s="5" customFormat="1" spans="13:13">
      <c r="M64519" s="17"/>
    </row>
    <row r="64520" s="5" customFormat="1" spans="13:13">
      <c r="M64520" s="17"/>
    </row>
    <row r="64521" s="5" customFormat="1" spans="13:13">
      <c r="M64521" s="17"/>
    </row>
    <row r="64522" s="5" customFormat="1" spans="13:13">
      <c r="M64522" s="17"/>
    </row>
    <row r="64523" s="5" customFormat="1" spans="13:13">
      <c r="M64523" s="17"/>
    </row>
    <row r="64524" s="5" customFormat="1" spans="13:13">
      <c r="M64524" s="17"/>
    </row>
    <row r="64525" s="5" customFormat="1" spans="13:13">
      <c r="M64525" s="17"/>
    </row>
    <row r="64526" s="5" customFormat="1" spans="13:13">
      <c r="M64526" s="17"/>
    </row>
    <row r="64527" s="5" customFormat="1" spans="13:13">
      <c r="M64527" s="17"/>
    </row>
    <row r="64528" s="5" customFormat="1" spans="13:13">
      <c r="M64528" s="17"/>
    </row>
    <row r="64529" s="5" customFormat="1" spans="13:13">
      <c r="M64529" s="17"/>
    </row>
    <row r="64530" s="5" customFormat="1" spans="13:13">
      <c r="M64530" s="17"/>
    </row>
    <row r="64531" s="5" customFormat="1" spans="13:13">
      <c r="M64531" s="17"/>
    </row>
    <row r="64532" s="5" customFormat="1" spans="13:13">
      <c r="M64532" s="17"/>
    </row>
    <row r="64533" s="5" customFormat="1" spans="13:13">
      <c r="M64533" s="17"/>
    </row>
    <row r="64534" s="5" customFormat="1" spans="13:13">
      <c r="M64534" s="17"/>
    </row>
    <row r="64535" s="5" customFormat="1" spans="13:13">
      <c r="M64535" s="17"/>
    </row>
    <row r="64536" s="5" customFormat="1" spans="13:13">
      <c r="M64536" s="17"/>
    </row>
    <row r="64537" s="5" customFormat="1" spans="13:13">
      <c r="M64537" s="17"/>
    </row>
    <row r="64538" s="5" customFormat="1" spans="13:13">
      <c r="M64538" s="17"/>
    </row>
    <row r="64539" s="5" customFormat="1" spans="13:13">
      <c r="M64539" s="17"/>
    </row>
    <row r="64540" s="5" customFormat="1" spans="13:13">
      <c r="M64540" s="17"/>
    </row>
    <row r="64541" s="5" customFormat="1" spans="13:13">
      <c r="M64541" s="17"/>
    </row>
    <row r="64542" s="5" customFormat="1" spans="13:13">
      <c r="M64542" s="17"/>
    </row>
    <row r="64543" s="5" customFormat="1" spans="13:13">
      <c r="M64543" s="17"/>
    </row>
    <row r="64544" s="5" customFormat="1" spans="13:13">
      <c r="M64544" s="17"/>
    </row>
    <row r="64545" s="5" customFormat="1" spans="13:13">
      <c r="M64545" s="17"/>
    </row>
    <row r="64546" s="5" customFormat="1" spans="13:13">
      <c r="M64546" s="17"/>
    </row>
    <row r="64547" s="5" customFormat="1" spans="13:13">
      <c r="M64547" s="17"/>
    </row>
    <row r="64548" s="5" customFormat="1" spans="13:13">
      <c r="M64548" s="17"/>
    </row>
    <row r="64549" s="5" customFormat="1" spans="13:13">
      <c r="M64549" s="17"/>
    </row>
    <row r="64550" s="5" customFormat="1" spans="13:13">
      <c r="M64550" s="17"/>
    </row>
    <row r="64551" s="5" customFormat="1" spans="13:13">
      <c r="M64551" s="17"/>
    </row>
    <row r="64552" s="5" customFormat="1" spans="13:13">
      <c r="M64552" s="17"/>
    </row>
    <row r="64553" s="5" customFormat="1" spans="13:13">
      <c r="M64553" s="17"/>
    </row>
    <row r="64554" s="5" customFormat="1" spans="13:13">
      <c r="M64554" s="17"/>
    </row>
    <row r="64555" s="5" customFormat="1" spans="13:13">
      <c r="M64555" s="17"/>
    </row>
    <row r="64556" s="5" customFormat="1" spans="13:13">
      <c r="M64556" s="17"/>
    </row>
    <row r="64557" s="5" customFormat="1" spans="13:13">
      <c r="M64557" s="17"/>
    </row>
    <row r="64558" s="5" customFormat="1" spans="13:13">
      <c r="M64558" s="17"/>
    </row>
    <row r="64559" s="5" customFormat="1" spans="13:13">
      <c r="M64559" s="17"/>
    </row>
    <row r="64560" s="5" customFormat="1" spans="13:13">
      <c r="M64560" s="17"/>
    </row>
    <row r="64561" s="5" customFormat="1" spans="13:13">
      <c r="M64561" s="17"/>
    </row>
    <row r="64562" s="5" customFormat="1" spans="13:13">
      <c r="M64562" s="17"/>
    </row>
    <row r="64563" s="5" customFormat="1" spans="13:13">
      <c r="M64563" s="17"/>
    </row>
    <row r="64564" s="5" customFormat="1" spans="13:13">
      <c r="M64564" s="17"/>
    </row>
    <row r="64565" s="5" customFormat="1" spans="13:13">
      <c r="M64565" s="17"/>
    </row>
    <row r="64566" s="5" customFormat="1" spans="13:13">
      <c r="M64566" s="17"/>
    </row>
    <row r="64567" s="5" customFormat="1" spans="13:13">
      <c r="M64567" s="17"/>
    </row>
    <row r="64568" s="5" customFormat="1" spans="13:13">
      <c r="M64568" s="17"/>
    </row>
    <row r="64569" s="5" customFormat="1" spans="13:13">
      <c r="M64569" s="17"/>
    </row>
    <row r="64570" s="5" customFormat="1" spans="13:13">
      <c r="M64570" s="17"/>
    </row>
    <row r="64571" s="5" customFormat="1" spans="13:13">
      <c r="M64571" s="17"/>
    </row>
    <row r="64572" s="5" customFormat="1" spans="13:13">
      <c r="M64572" s="17"/>
    </row>
    <row r="64573" s="5" customFormat="1" spans="13:13">
      <c r="M64573" s="17"/>
    </row>
    <row r="64574" s="5" customFormat="1" spans="13:13">
      <c r="M64574" s="17"/>
    </row>
    <row r="64575" s="5" customFormat="1" spans="13:13">
      <c r="M64575" s="17"/>
    </row>
    <row r="64576" s="5" customFormat="1" spans="13:13">
      <c r="M64576" s="17"/>
    </row>
    <row r="64577" s="5" customFormat="1" spans="13:13">
      <c r="M64577" s="17"/>
    </row>
    <row r="64578" s="5" customFormat="1" spans="13:13">
      <c r="M64578" s="17"/>
    </row>
    <row r="64579" s="5" customFormat="1" spans="13:13">
      <c r="M64579" s="17"/>
    </row>
    <row r="64580" s="5" customFormat="1" spans="13:13">
      <c r="M64580" s="17"/>
    </row>
    <row r="64581" s="5" customFormat="1" spans="13:13">
      <c r="M64581" s="17"/>
    </row>
    <row r="64582" s="5" customFormat="1" spans="13:13">
      <c r="M64582" s="17"/>
    </row>
    <row r="64583" s="5" customFormat="1" spans="13:13">
      <c r="M64583" s="17"/>
    </row>
    <row r="64584" s="5" customFormat="1" spans="13:13">
      <c r="M64584" s="17"/>
    </row>
    <row r="64585" s="5" customFormat="1" spans="13:13">
      <c r="M64585" s="17"/>
    </row>
    <row r="64586" s="5" customFormat="1" spans="13:13">
      <c r="M64586" s="17"/>
    </row>
    <row r="64587" s="5" customFormat="1" spans="13:13">
      <c r="M64587" s="17"/>
    </row>
    <row r="64588" s="5" customFormat="1" spans="13:13">
      <c r="M64588" s="17"/>
    </row>
    <row r="64589" s="5" customFormat="1" spans="13:13">
      <c r="M64589" s="17"/>
    </row>
    <row r="64590" s="5" customFormat="1" spans="13:13">
      <c r="M64590" s="17"/>
    </row>
    <row r="64591" s="5" customFormat="1" spans="13:13">
      <c r="M64591" s="17"/>
    </row>
    <row r="64592" s="5" customFormat="1" spans="13:13">
      <c r="M64592" s="17"/>
    </row>
    <row r="64593" s="5" customFormat="1" spans="13:13">
      <c r="M64593" s="17"/>
    </row>
    <row r="64594" s="5" customFormat="1" spans="13:13">
      <c r="M64594" s="17"/>
    </row>
    <row r="64595" s="5" customFormat="1" spans="13:13">
      <c r="M64595" s="17"/>
    </row>
    <row r="64596" s="5" customFormat="1" spans="13:13">
      <c r="M64596" s="17"/>
    </row>
    <row r="64597" s="5" customFormat="1" spans="13:13">
      <c r="M64597" s="17"/>
    </row>
    <row r="64598" s="5" customFormat="1" spans="13:13">
      <c r="M64598" s="17"/>
    </row>
    <row r="64599" s="5" customFormat="1" spans="13:13">
      <c r="M64599" s="17"/>
    </row>
    <row r="64600" s="5" customFormat="1" spans="13:13">
      <c r="M64600" s="17"/>
    </row>
    <row r="64601" s="5" customFormat="1" spans="13:13">
      <c r="M64601" s="17"/>
    </row>
    <row r="64602" s="5" customFormat="1" spans="13:13">
      <c r="M64602" s="17"/>
    </row>
    <row r="64603" s="5" customFormat="1" spans="13:13">
      <c r="M64603" s="17"/>
    </row>
    <row r="64604" s="5" customFormat="1" spans="13:13">
      <c r="M64604" s="17"/>
    </row>
    <row r="64605" s="5" customFormat="1" spans="13:13">
      <c r="M64605" s="17"/>
    </row>
    <row r="64606" s="5" customFormat="1" spans="13:13">
      <c r="M64606" s="17"/>
    </row>
    <row r="64607" s="5" customFormat="1" spans="13:13">
      <c r="M64607" s="17"/>
    </row>
    <row r="64608" s="5" customFormat="1" spans="13:13">
      <c r="M64608" s="17"/>
    </row>
    <row r="64609" s="5" customFormat="1" spans="13:13">
      <c r="M64609" s="17"/>
    </row>
    <row r="64610" s="5" customFormat="1" spans="13:13">
      <c r="M64610" s="17"/>
    </row>
    <row r="64611" s="5" customFormat="1" spans="13:13">
      <c r="M64611" s="17"/>
    </row>
    <row r="64612" s="5" customFormat="1" spans="13:13">
      <c r="M64612" s="17"/>
    </row>
    <row r="64613" s="5" customFormat="1" spans="13:13">
      <c r="M64613" s="17"/>
    </row>
    <row r="64614" s="5" customFormat="1" spans="13:13">
      <c r="M64614" s="17"/>
    </row>
    <row r="64615" s="5" customFormat="1" spans="13:13">
      <c r="M64615" s="17"/>
    </row>
    <row r="64616" s="5" customFormat="1" spans="13:13">
      <c r="M64616" s="17"/>
    </row>
    <row r="64617" s="5" customFormat="1" spans="13:13">
      <c r="M64617" s="17"/>
    </row>
    <row r="64618" s="5" customFormat="1" spans="13:13">
      <c r="M64618" s="17"/>
    </row>
    <row r="64619" s="5" customFormat="1" spans="13:13">
      <c r="M64619" s="17"/>
    </row>
    <row r="64620" s="5" customFormat="1" spans="13:13">
      <c r="M64620" s="17"/>
    </row>
    <row r="64621" s="5" customFormat="1" spans="13:13">
      <c r="M64621" s="17"/>
    </row>
    <row r="64622" s="5" customFormat="1" spans="13:13">
      <c r="M64622" s="17"/>
    </row>
    <row r="64623" s="5" customFormat="1" spans="13:13">
      <c r="M64623" s="17"/>
    </row>
    <row r="64624" s="5" customFormat="1" spans="13:13">
      <c r="M64624" s="17"/>
    </row>
    <row r="64625" s="5" customFormat="1" spans="13:13">
      <c r="M64625" s="17"/>
    </row>
    <row r="64626" s="5" customFormat="1" spans="13:13">
      <c r="M64626" s="17"/>
    </row>
    <row r="64627" s="5" customFormat="1" spans="13:13">
      <c r="M64627" s="17"/>
    </row>
    <row r="64628" s="5" customFormat="1" spans="13:13">
      <c r="M64628" s="17"/>
    </row>
    <row r="64629" s="5" customFormat="1" spans="13:13">
      <c r="M64629" s="17"/>
    </row>
    <row r="64630" s="5" customFormat="1" spans="13:13">
      <c r="M64630" s="17"/>
    </row>
    <row r="64631" s="5" customFormat="1" spans="13:13">
      <c r="M64631" s="17"/>
    </row>
    <row r="64632" s="5" customFormat="1" spans="13:13">
      <c r="M64632" s="17"/>
    </row>
    <row r="64633" s="5" customFormat="1" spans="13:13">
      <c r="M64633" s="17"/>
    </row>
    <row r="64634" s="5" customFormat="1" spans="13:13">
      <c r="M64634" s="17"/>
    </row>
    <row r="64635" s="5" customFormat="1" spans="13:13">
      <c r="M64635" s="17"/>
    </row>
    <row r="64636" s="5" customFormat="1" spans="13:13">
      <c r="M64636" s="17"/>
    </row>
    <row r="64637" s="5" customFormat="1" spans="13:13">
      <c r="M64637" s="17"/>
    </row>
    <row r="64638" s="5" customFormat="1" spans="13:13">
      <c r="M64638" s="17"/>
    </row>
    <row r="64639" s="5" customFormat="1" spans="13:13">
      <c r="M64639" s="17"/>
    </row>
    <row r="64640" s="5" customFormat="1" spans="13:13">
      <c r="M64640" s="17"/>
    </row>
    <row r="64641" s="5" customFormat="1" spans="13:13">
      <c r="M64641" s="17"/>
    </row>
    <row r="64642" s="5" customFormat="1" spans="13:13">
      <c r="M64642" s="17"/>
    </row>
    <row r="64643" s="5" customFormat="1" spans="13:13">
      <c r="M64643" s="17"/>
    </row>
    <row r="64644" s="5" customFormat="1" spans="13:13">
      <c r="M64644" s="17"/>
    </row>
    <row r="64645" s="5" customFormat="1" spans="13:13">
      <c r="M64645" s="17"/>
    </row>
    <row r="64646" s="5" customFormat="1" spans="13:13">
      <c r="M64646" s="17"/>
    </row>
    <row r="64647" s="5" customFormat="1" spans="13:13">
      <c r="M64647" s="17"/>
    </row>
    <row r="64648" s="5" customFormat="1" spans="13:13">
      <c r="M64648" s="17"/>
    </row>
    <row r="64649" s="5" customFormat="1" spans="13:13">
      <c r="M64649" s="17"/>
    </row>
    <row r="64650" s="5" customFormat="1" spans="13:13">
      <c r="M64650" s="17"/>
    </row>
    <row r="64651" s="5" customFormat="1" spans="13:13">
      <c r="M64651" s="17"/>
    </row>
    <row r="64652" s="5" customFormat="1" spans="13:13">
      <c r="M64652" s="17"/>
    </row>
    <row r="64653" s="5" customFormat="1" spans="13:13">
      <c r="M64653" s="17"/>
    </row>
    <row r="64654" s="5" customFormat="1" spans="13:13">
      <c r="M64654" s="17"/>
    </row>
    <row r="64655" s="5" customFormat="1" spans="13:13">
      <c r="M64655" s="17"/>
    </row>
    <row r="64656" s="5" customFormat="1" spans="13:13">
      <c r="M64656" s="17"/>
    </row>
    <row r="64657" s="5" customFormat="1" spans="13:13">
      <c r="M64657" s="17"/>
    </row>
    <row r="64658" s="5" customFormat="1" spans="13:13">
      <c r="M64658" s="17"/>
    </row>
    <row r="64659" s="5" customFormat="1" spans="13:13">
      <c r="M64659" s="17"/>
    </row>
    <row r="64660" s="5" customFormat="1" spans="13:13">
      <c r="M64660" s="17"/>
    </row>
    <row r="64661" s="5" customFormat="1" spans="13:13">
      <c r="M64661" s="17"/>
    </row>
    <row r="64662" s="5" customFormat="1" spans="13:13">
      <c r="M64662" s="17"/>
    </row>
    <row r="64663" s="5" customFormat="1" spans="13:13">
      <c r="M64663" s="17"/>
    </row>
    <row r="64664" s="5" customFormat="1" spans="13:13">
      <c r="M64664" s="17"/>
    </row>
    <row r="64665" s="5" customFormat="1" spans="13:13">
      <c r="M64665" s="17"/>
    </row>
    <row r="64666" s="5" customFormat="1" spans="13:13">
      <c r="M64666" s="17"/>
    </row>
    <row r="64667" s="5" customFormat="1" spans="13:13">
      <c r="M64667" s="17"/>
    </row>
    <row r="64668" s="5" customFormat="1" spans="13:13">
      <c r="M64668" s="17"/>
    </row>
    <row r="64669" s="5" customFormat="1" spans="13:13">
      <c r="M64669" s="17"/>
    </row>
    <row r="64670" s="5" customFormat="1" spans="13:13">
      <c r="M64670" s="17"/>
    </row>
    <row r="64671" s="5" customFormat="1" spans="13:13">
      <c r="M64671" s="17"/>
    </row>
    <row r="64672" s="5" customFormat="1" spans="13:13">
      <c r="M64672" s="17"/>
    </row>
    <row r="64673" s="5" customFormat="1" spans="13:13">
      <c r="M64673" s="17"/>
    </row>
    <row r="64674" s="5" customFormat="1" spans="13:13">
      <c r="M64674" s="17"/>
    </row>
    <row r="64675" s="5" customFormat="1" spans="13:13">
      <c r="M64675" s="17"/>
    </row>
    <row r="64676" s="5" customFormat="1" spans="13:13">
      <c r="M64676" s="17"/>
    </row>
    <row r="64677" s="5" customFormat="1" spans="13:13">
      <c r="M64677" s="17"/>
    </row>
    <row r="64678" s="5" customFormat="1" spans="13:13">
      <c r="M64678" s="17"/>
    </row>
    <row r="64679" s="5" customFormat="1" spans="13:13">
      <c r="M64679" s="17"/>
    </row>
    <row r="64680" s="5" customFormat="1" spans="13:13">
      <c r="M64680" s="17"/>
    </row>
    <row r="64681" s="5" customFormat="1" spans="13:13">
      <c r="M64681" s="17"/>
    </row>
    <row r="64682" s="5" customFormat="1" spans="13:13">
      <c r="M64682" s="17"/>
    </row>
    <row r="64683" s="5" customFormat="1" spans="13:13">
      <c r="M64683" s="17"/>
    </row>
    <row r="64684" s="5" customFormat="1" spans="13:13">
      <c r="M64684" s="17"/>
    </row>
    <row r="64685" s="5" customFormat="1" spans="13:13">
      <c r="M64685" s="17"/>
    </row>
    <row r="64686" s="5" customFormat="1" spans="13:13">
      <c r="M64686" s="17"/>
    </row>
    <row r="64687" s="5" customFormat="1" spans="13:13">
      <c r="M64687" s="17"/>
    </row>
    <row r="64688" s="5" customFormat="1" spans="13:13">
      <c r="M64688" s="17"/>
    </row>
    <row r="64689" s="5" customFormat="1" spans="13:13">
      <c r="M64689" s="17"/>
    </row>
    <row r="64690" s="5" customFormat="1" spans="13:13">
      <c r="M64690" s="17"/>
    </row>
    <row r="64691" s="5" customFormat="1" spans="13:13">
      <c r="M64691" s="17"/>
    </row>
    <row r="64692" s="5" customFormat="1" spans="13:13">
      <c r="M64692" s="17"/>
    </row>
    <row r="64693" s="5" customFormat="1" spans="13:13">
      <c r="M64693" s="17"/>
    </row>
    <row r="64694" s="5" customFormat="1" spans="13:13">
      <c r="M64694" s="17"/>
    </row>
    <row r="64695" s="5" customFormat="1" spans="13:13">
      <c r="M64695" s="17"/>
    </row>
    <row r="64696" s="5" customFormat="1" spans="13:13">
      <c r="M64696" s="17"/>
    </row>
    <row r="64697" s="5" customFormat="1" spans="13:13">
      <c r="M64697" s="17"/>
    </row>
    <row r="64698" s="5" customFormat="1" spans="13:13">
      <c r="M64698" s="17"/>
    </row>
    <row r="64699" s="5" customFormat="1" spans="13:13">
      <c r="M64699" s="17"/>
    </row>
    <row r="64700" s="5" customFormat="1" spans="13:13">
      <c r="M64700" s="17"/>
    </row>
    <row r="64701" s="5" customFormat="1" spans="13:13">
      <c r="M64701" s="17"/>
    </row>
    <row r="64702" s="5" customFormat="1" spans="13:13">
      <c r="M64702" s="17"/>
    </row>
    <row r="64703" s="5" customFormat="1" spans="13:13">
      <c r="M64703" s="17"/>
    </row>
    <row r="64704" s="5" customFormat="1" spans="13:13">
      <c r="M64704" s="17"/>
    </row>
    <row r="64705" s="5" customFormat="1" spans="13:13">
      <c r="M64705" s="17"/>
    </row>
    <row r="64706" s="5" customFormat="1" spans="13:13">
      <c r="M64706" s="17"/>
    </row>
    <row r="64707" s="5" customFormat="1" spans="13:13">
      <c r="M64707" s="17"/>
    </row>
    <row r="64708" s="5" customFormat="1" spans="13:13">
      <c r="M64708" s="17"/>
    </row>
    <row r="64709" s="5" customFormat="1" spans="13:13">
      <c r="M64709" s="17"/>
    </row>
    <row r="64710" s="5" customFormat="1" spans="13:13">
      <c r="M64710" s="17"/>
    </row>
    <row r="64711" s="5" customFormat="1" spans="13:13">
      <c r="M64711" s="17"/>
    </row>
    <row r="64712" s="5" customFormat="1" spans="13:13">
      <c r="M64712" s="17"/>
    </row>
    <row r="64713" s="5" customFormat="1" spans="13:13">
      <c r="M64713" s="17"/>
    </row>
    <row r="64714" s="5" customFormat="1" spans="13:13">
      <c r="M64714" s="17"/>
    </row>
    <row r="64715" s="5" customFormat="1" spans="13:13">
      <c r="M64715" s="17"/>
    </row>
    <row r="64716" s="5" customFormat="1" spans="13:13">
      <c r="M64716" s="17"/>
    </row>
    <row r="64717" s="5" customFormat="1" spans="13:13">
      <c r="M64717" s="17"/>
    </row>
    <row r="64718" s="5" customFormat="1" spans="13:13">
      <c r="M64718" s="17"/>
    </row>
    <row r="64719" s="5" customFormat="1" spans="13:13">
      <c r="M64719" s="17"/>
    </row>
    <row r="64720" s="5" customFormat="1" spans="13:13">
      <c r="M64720" s="17"/>
    </row>
    <row r="64721" s="5" customFormat="1" spans="13:13">
      <c r="M64721" s="17"/>
    </row>
    <row r="64722" s="5" customFormat="1" spans="13:13">
      <c r="M64722" s="17"/>
    </row>
    <row r="64723" s="5" customFormat="1" spans="13:13">
      <c r="M64723" s="17"/>
    </row>
    <row r="64724" s="5" customFormat="1" spans="13:13">
      <c r="M64724" s="17"/>
    </row>
    <row r="64725" s="5" customFormat="1" spans="13:13">
      <c r="M64725" s="17"/>
    </row>
    <row r="64726" s="5" customFormat="1" spans="13:13">
      <c r="M64726" s="17"/>
    </row>
    <row r="64727" s="5" customFormat="1" spans="13:13">
      <c r="M64727" s="17"/>
    </row>
    <row r="64728" s="5" customFormat="1" spans="13:13">
      <c r="M64728" s="17"/>
    </row>
    <row r="64729" s="5" customFormat="1" spans="13:13">
      <c r="M64729" s="17"/>
    </row>
    <row r="64730" s="5" customFormat="1" spans="13:13">
      <c r="M64730" s="17"/>
    </row>
    <row r="64731" s="5" customFormat="1" spans="13:13">
      <c r="M64731" s="17"/>
    </row>
    <row r="64732" s="5" customFormat="1" spans="13:13">
      <c r="M64732" s="17"/>
    </row>
    <row r="64733" s="5" customFormat="1" spans="13:13">
      <c r="M64733" s="17"/>
    </row>
    <row r="64734" s="5" customFormat="1" spans="13:13">
      <c r="M64734" s="17"/>
    </row>
    <row r="64735" s="5" customFormat="1" spans="13:13">
      <c r="M64735" s="17"/>
    </row>
    <row r="64736" s="5" customFormat="1" spans="13:13">
      <c r="M64736" s="17"/>
    </row>
    <row r="64737" s="5" customFormat="1" spans="13:13">
      <c r="M64737" s="17"/>
    </row>
    <row r="64738" s="5" customFormat="1" spans="13:13">
      <c r="M64738" s="17"/>
    </row>
    <row r="64739" s="5" customFormat="1" spans="13:13">
      <c r="M64739" s="17"/>
    </row>
    <row r="64740" s="5" customFormat="1" spans="13:13">
      <c r="M64740" s="17"/>
    </row>
    <row r="64741" s="5" customFormat="1" spans="13:13">
      <c r="M64741" s="17"/>
    </row>
    <row r="64742" s="5" customFormat="1" spans="13:13">
      <c r="M64742" s="17"/>
    </row>
    <row r="64743" s="5" customFormat="1" spans="13:13">
      <c r="M64743" s="17"/>
    </row>
    <row r="64744" s="5" customFormat="1" spans="13:13">
      <c r="M64744" s="17"/>
    </row>
    <row r="64745" s="5" customFormat="1" spans="13:13">
      <c r="M64745" s="17"/>
    </row>
    <row r="64746" s="5" customFormat="1" spans="13:13">
      <c r="M64746" s="17"/>
    </row>
    <row r="64747" s="5" customFormat="1" spans="13:13">
      <c r="M64747" s="17"/>
    </row>
    <row r="64748" s="5" customFormat="1" spans="13:13">
      <c r="M64748" s="17"/>
    </row>
    <row r="64749" s="5" customFormat="1" spans="13:13">
      <c r="M64749" s="17"/>
    </row>
    <row r="64750" s="5" customFormat="1" spans="13:13">
      <c r="M64750" s="17"/>
    </row>
    <row r="64751" s="5" customFormat="1" spans="13:13">
      <c r="M64751" s="17"/>
    </row>
    <row r="64752" s="5" customFormat="1" spans="13:13">
      <c r="M64752" s="17"/>
    </row>
    <row r="64753" s="5" customFormat="1" spans="13:13">
      <c r="M64753" s="17"/>
    </row>
    <row r="64754" s="5" customFormat="1" spans="13:13">
      <c r="M64754" s="17"/>
    </row>
    <row r="64755" s="5" customFormat="1" spans="13:13">
      <c r="M64755" s="17"/>
    </row>
    <row r="64756" s="5" customFormat="1" spans="13:13">
      <c r="M64756" s="17"/>
    </row>
    <row r="64757" s="5" customFormat="1" spans="13:13">
      <c r="M64757" s="17"/>
    </row>
    <row r="64758" s="5" customFormat="1" spans="13:13">
      <c r="M64758" s="17"/>
    </row>
    <row r="64759" s="5" customFormat="1" spans="13:13">
      <c r="M64759" s="17"/>
    </row>
    <row r="64760" s="5" customFormat="1" spans="13:13">
      <c r="M64760" s="17"/>
    </row>
    <row r="64761" s="5" customFormat="1" spans="13:13">
      <c r="M64761" s="17"/>
    </row>
    <row r="64762" s="5" customFormat="1" spans="13:13">
      <c r="M64762" s="17"/>
    </row>
    <row r="64763" s="5" customFormat="1" spans="13:13">
      <c r="M64763" s="17"/>
    </row>
    <row r="64764" s="5" customFormat="1" spans="13:13">
      <c r="M64764" s="17"/>
    </row>
    <row r="64765" s="5" customFormat="1" spans="13:13">
      <c r="M64765" s="17"/>
    </row>
    <row r="64766" s="5" customFormat="1" spans="13:13">
      <c r="M64766" s="17"/>
    </row>
    <row r="64767" s="5" customFormat="1" spans="13:13">
      <c r="M64767" s="17"/>
    </row>
    <row r="64768" s="5" customFormat="1" spans="13:13">
      <c r="M64768" s="17"/>
    </row>
    <row r="64769" s="5" customFormat="1" spans="13:13">
      <c r="M64769" s="17"/>
    </row>
    <row r="64770" s="5" customFormat="1" spans="13:13">
      <c r="M64770" s="17"/>
    </row>
    <row r="64771" s="5" customFormat="1" spans="13:13">
      <c r="M64771" s="17"/>
    </row>
    <row r="64772" s="5" customFormat="1" spans="13:13">
      <c r="M64772" s="17"/>
    </row>
    <row r="64773" s="5" customFormat="1" spans="13:13">
      <c r="M64773" s="17"/>
    </row>
    <row r="64774" s="5" customFormat="1" spans="13:13">
      <c r="M64774" s="17"/>
    </row>
    <row r="64775" s="5" customFormat="1" spans="13:13">
      <c r="M64775" s="17"/>
    </row>
    <row r="64776" s="5" customFormat="1" spans="13:13">
      <c r="M64776" s="17"/>
    </row>
    <row r="64777" s="5" customFormat="1" spans="13:13">
      <c r="M64777" s="17"/>
    </row>
    <row r="64778" s="5" customFormat="1" spans="13:13">
      <c r="M64778" s="17"/>
    </row>
    <row r="64779" s="5" customFormat="1" spans="13:13">
      <c r="M64779" s="17"/>
    </row>
    <row r="64780" s="5" customFormat="1" spans="13:13">
      <c r="M64780" s="17"/>
    </row>
    <row r="64781" s="5" customFormat="1" spans="13:13">
      <c r="M64781" s="17"/>
    </row>
    <row r="64782" s="5" customFormat="1" spans="13:13">
      <c r="M64782" s="17"/>
    </row>
    <row r="64783" s="5" customFormat="1" spans="13:13">
      <c r="M64783" s="17"/>
    </row>
    <row r="64784" s="5" customFormat="1" spans="13:13">
      <c r="M64784" s="17"/>
    </row>
    <row r="64785" s="5" customFormat="1" spans="13:13">
      <c r="M64785" s="17"/>
    </row>
    <row r="64786" s="5" customFormat="1" spans="13:13">
      <c r="M64786" s="17"/>
    </row>
    <row r="64787" s="5" customFormat="1" spans="13:13">
      <c r="M64787" s="17"/>
    </row>
    <row r="64788" s="5" customFormat="1" spans="13:13">
      <c r="M64788" s="17"/>
    </row>
    <row r="64789" s="5" customFormat="1" spans="13:13">
      <c r="M64789" s="17"/>
    </row>
    <row r="64790" s="5" customFormat="1" spans="13:13">
      <c r="M64790" s="17"/>
    </row>
    <row r="64791" s="5" customFormat="1" spans="13:13">
      <c r="M64791" s="17"/>
    </row>
    <row r="64792" s="5" customFormat="1" spans="13:13">
      <c r="M64792" s="17"/>
    </row>
    <row r="64793" s="5" customFormat="1" spans="13:13">
      <c r="M64793" s="17"/>
    </row>
    <row r="64794" s="5" customFormat="1" spans="13:13">
      <c r="M64794" s="17"/>
    </row>
    <row r="64795" s="5" customFormat="1" spans="13:13">
      <c r="M64795" s="17"/>
    </row>
    <row r="64796" s="5" customFormat="1" spans="13:13">
      <c r="M64796" s="17"/>
    </row>
    <row r="64797" s="5" customFormat="1" spans="13:13">
      <c r="M64797" s="17"/>
    </row>
    <row r="64798" s="5" customFormat="1" spans="13:13">
      <c r="M64798" s="17"/>
    </row>
    <row r="64799" s="5" customFormat="1" spans="13:13">
      <c r="M64799" s="17"/>
    </row>
    <row r="64800" s="5" customFormat="1" spans="13:13">
      <c r="M64800" s="17"/>
    </row>
    <row r="64801" s="5" customFormat="1" spans="13:13">
      <c r="M64801" s="17"/>
    </row>
    <row r="64802" s="5" customFormat="1" spans="13:13">
      <c r="M64802" s="17"/>
    </row>
    <row r="64803" s="5" customFormat="1" spans="13:13">
      <c r="M64803" s="17"/>
    </row>
    <row r="64804" s="5" customFormat="1" spans="13:13">
      <c r="M64804" s="17"/>
    </row>
    <row r="64805" s="5" customFormat="1" spans="13:13">
      <c r="M64805" s="17"/>
    </row>
    <row r="64806" s="5" customFormat="1" spans="13:13">
      <c r="M64806" s="17"/>
    </row>
    <row r="64807" s="5" customFormat="1" spans="13:13">
      <c r="M64807" s="17"/>
    </row>
    <row r="64808" s="5" customFormat="1" spans="13:13">
      <c r="M64808" s="17"/>
    </row>
    <row r="64809" s="5" customFormat="1" spans="13:13">
      <c r="M64809" s="17"/>
    </row>
    <row r="64810" s="5" customFormat="1" spans="13:13">
      <c r="M64810" s="17"/>
    </row>
    <row r="64811" s="5" customFormat="1" spans="13:13">
      <c r="M64811" s="17"/>
    </row>
    <row r="64812" s="5" customFormat="1" spans="13:13">
      <c r="M64812" s="17"/>
    </row>
    <row r="64813" s="5" customFormat="1" spans="13:13">
      <c r="M64813" s="17"/>
    </row>
    <row r="64814" s="5" customFormat="1" spans="13:13">
      <c r="M64814" s="17"/>
    </row>
    <row r="64815" s="5" customFormat="1" spans="13:13">
      <c r="M64815" s="17"/>
    </row>
    <row r="64816" s="5" customFormat="1" spans="13:13">
      <c r="M64816" s="17"/>
    </row>
    <row r="64817" s="5" customFormat="1" spans="13:13">
      <c r="M64817" s="17"/>
    </row>
    <row r="64818" s="5" customFormat="1" spans="13:13">
      <c r="M64818" s="17"/>
    </row>
    <row r="64819" s="5" customFormat="1" spans="13:13">
      <c r="M64819" s="17"/>
    </row>
    <row r="64820" s="5" customFormat="1" spans="13:13">
      <c r="M64820" s="17"/>
    </row>
    <row r="64821" s="5" customFormat="1" spans="13:13">
      <c r="M64821" s="17"/>
    </row>
    <row r="64822" s="5" customFormat="1" spans="13:13">
      <c r="M64822" s="17"/>
    </row>
    <row r="64823" s="5" customFormat="1" spans="13:13">
      <c r="M64823" s="17"/>
    </row>
    <row r="64824" s="5" customFormat="1" spans="13:13">
      <c r="M64824" s="17"/>
    </row>
    <row r="64825" s="5" customFormat="1" spans="13:13">
      <c r="M64825" s="17"/>
    </row>
    <row r="64826" s="5" customFormat="1" spans="13:13">
      <c r="M64826" s="17"/>
    </row>
    <row r="64827" s="5" customFormat="1" spans="13:13">
      <c r="M64827" s="17"/>
    </row>
    <row r="64828" s="5" customFormat="1" spans="13:13">
      <c r="M64828" s="17"/>
    </row>
    <row r="64829" s="5" customFormat="1" spans="13:13">
      <c r="M64829" s="17"/>
    </row>
    <row r="64830" s="5" customFormat="1" spans="13:13">
      <c r="M64830" s="17"/>
    </row>
    <row r="64831" s="5" customFormat="1" spans="13:13">
      <c r="M64831" s="17"/>
    </row>
    <row r="64832" s="5" customFormat="1" spans="13:13">
      <c r="M64832" s="17"/>
    </row>
    <row r="64833" s="5" customFormat="1" spans="13:13">
      <c r="M64833" s="17"/>
    </row>
    <row r="64834" s="5" customFormat="1" spans="13:13">
      <c r="M64834" s="17"/>
    </row>
    <row r="64835" s="5" customFormat="1" spans="13:13">
      <c r="M64835" s="17"/>
    </row>
    <row r="64836" s="5" customFormat="1" spans="13:13">
      <c r="M64836" s="17"/>
    </row>
    <row r="64837" s="5" customFormat="1" spans="13:13">
      <c r="M64837" s="17"/>
    </row>
    <row r="64838" s="5" customFormat="1" spans="13:13">
      <c r="M64838" s="17"/>
    </row>
    <row r="64839" s="5" customFormat="1" spans="13:13">
      <c r="M64839" s="17"/>
    </row>
    <row r="64840" s="5" customFormat="1" spans="13:13">
      <c r="M64840" s="17"/>
    </row>
    <row r="64841" s="5" customFormat="1" spans="13:13">
      <c r="M64841" s="17"/>
    </row>
    <row r="64842" s="5" customFormat="1" spans="13:13">
      <c r="M64842" s="17"/>
    </row>
    <row r="64843" s="5" customFormat="1" spans="13:13">
      <c r="M64843" s="17"/>
    </row>
    <row r="64844" s="5" customFormat="1" spans="13:13">
      <c r="M64844" s="17"/>
    </row>
    <row r="64845" s="5" customFormat="1" spans="13:13">
      <c r="M64845" s="17"/>
    </row>
    <row r="64846" s="5" customFormat="1" spans="13:13">
      <c r="M64846" s="17"/>
    </row>
    <row r="64847" s="5" customFormat="1" spans="13:13">
      <c r="M64847" s="17"/>
    </row>
    <row r="64848" s="5" customFormat="1" spans="13:13">
      <c r="M64848" s="17"/>
    </row>
    <row r="64849" s="5" customFormat="1" spans="13:13">
      <c r="M64849" s="17"/>
    </row>
    <row r="64850" s="5" customFormat="1" spans="13:13">
      <c r="M64850" s="17"/>
    </row>
    <row r="64851" s="5" customFormat="1" spans="13:13">
      <c r="M64851" s="17"/>
    </row>
    <row r="64852" s="5" customFormat="1" spans="13:13">
      <c r="M64852" s="17"/>
    </row>
    <row r="64853" s="5" customFormat="1" spans="13:13">
      <c r="M64853" s="17"/>
    </row>
    <row r="64854" s="5" customFormat="1" spans="13:13">
      <c r="M64854" s="17"/>
    </row>
    <row r="64855" s="5" customFormat="1" spans="13:13">
      <c r="M64855" s="17"/>
    </row>
    <row r="64856" s="5" customFormat="1" spans="13:13">
      <c r="M64856" s="17"/>
    </row>
    <row r="64857" s="5" customFormat="1" spans="13:13">
      <c r="M64857" s="17"/>
    </row>
    <row r="64858" s="5" customFormat="1" spans="13:13">
      <c r="M64858" s="17"/>
    </row>
    <row r="64859" s="5" customFormat="1" spans="13:13">
      <c r="M64859" s="17"/>
    </row>
    <row r="64860" s="5" customFormat="1" spans="13:13">
      <c r="M64860" s="17"/>
    </row>
    <row r="64861" s="5" customFormat="1" spans="13:13">
      <c r="M64861" s="17"/>
    </row>
    <row r="64862" s="5" customFormat="1" spans="13:13">
      <c r="M64862" s="17"/>
    </row>
    <row r="64863" s="5" customFormat="1" spans="13:13">
      <c r="M64863" s="17"/>
    </row>
    <row r="64864" s="5" customFormat="1" spans="13:13">
      <c r="M64864" s="17"/>
    </row>
    <row r="64865" s="5" customFormat="1" spans="13:13">
      <c r="M64865" s="17"/>
    </row>
    <row r="64866" s="5" customFormat="1" spans="13:13">
      <c r="M64866" s="17"/>
    </row>
    <row r="64867" s="5" customFormat="1" spans="13:13">
      <c r="M64867" s="17"/>
    </row>
    <row r="64868" s="5" customFormat="1" spans="13:13">
      <c r="M64868" s="17"/>
    </row>
    <row r="64869" s="5" customFormat="1" spans="13:13">
      <c r="M64869" s="17"/>
    </row>
    <row r="64870" s="5" customFormat="1" spans="13:13">
      <c r="M64870" s="17"/>
    </row>
    <row r="64871" s="5" customFormat="1" spans="13:13">
      <c r="M64871" s="17"/>
    </row>
    <row r="64872" s="5" customFormat="1" spans="13:13">
      <c r="M64872" s="17"/>
    </row>
    <row r="64873" s="5" customFormat="1" spans="13:13">
      <c r="M64873" s="17"/>
    </row>
    <row r="64874" s="5" customFormat="1" spans="13:13">
      <c r="M64874" s="17"/>
    </row>
    <row r="64875" s="5" customFormat="1" spans="13:13">
      <c r="M64875" s="17"/>
    </row>
    <row r="64876" s="5" customFormat="1" spans="13:13">
      <c r="M64876" s="17"/>
    </row>
    <row r="64877" s="5" customFormat="1" spans="13:13">
      <c r="M64877" s="17"/>
    </row>
    <row r="64878" s="5" customFormat="1" spans="13:13">
      <c r="M64878" s="17"/>
    </row>
    <row r="64879" s="5" customFormat="1" spans="13:13">
      <c r="M64879" s="17"/>
    </row>
    <row r="64880" s="5" customFormat="1" spans="13:13">
      <c r="M64880" s="17"/>
    </row>
    <row r="64881" s="5" customFormat="1" spans="13:13">
      <c r="M64881" s="17"/>
    </row>
    <row r="64882" s="5" customFormat="1" spans="13:13">
      <c r="M64882" s="17"/>
    </row>
    <row r="64883" s="5" customFormat="1" spans="13:13">
      <c r="M64883" s="17"/>
    </row>
    <row r="64884" s="5" customFormat="1" spans="13:13">
      <c r="M64884" s="17"/>
    </row>
    <row r="64885" s="5" customFormat="1" spans="13:13">
      <c r="M64885" s="17"/>
    </row>
    <row r="64886" s="5" customFormat="1" spans="13:13">
      <c r="M64886" s="17"/>
    </row>
    <row r="64887" s="5" customFormat="1" spans="13:13">
      <c r="M64887" s="17"/>
    </row>
    <row r="64888" s="5" customFormat="1" spans="13:13">
      <c r="M64888" s="17"/>
    </row>
    <row r="64889" s="5" customFormat="1" spans="13:13">
      <c r="M64889" s="17"/>
    </row>
    <row r="64890" s="5" customFormat="1" spans="13:13">
      <c r="M64890" s="17"/>
    </row>
    <row r="64891" s="5" customFormat="1" spans="13:13">
      <c r="M64891" s="17"/>
    </row>
    <row r="64892" s="5" customFormat="1" spans="13:13">
      <c r="M64892" s="17"/>
    </row>
    <row r="64893" s="5" customFormat="1" spans="13:13">
      <c r="M64893" s="17"/>
    </row>
    <row r="64894" s="5" customFormat="1" spans="13:13">
      <c r="M64894" s="17"/>
    </row>
    <row r="64895" s="5" customFormat="1" spans="13:13">
      <c r="M64895" s="17"/>
    </row>
    <row r="64896" s="5" customFormat="1" spans="13:13">
      <c r="M64896" s="17"/>
    </row>
    <row r="64897" s="5" customFormat="1" spans="13:13">
      <c r="M64897" s="17"/>
    </row>
    <row r="64898" s="5" customFormat="1" spans="13:13">
      <c r="M64898" s="17"/>
    </row>
    <row r="64899" s="5" customFormat="1" spans="13:13">
      <c r="M64899" s="17"/>
    </row>
    <row r="64900" s="5" customFormat="1" spans="13:13">
      <c r="M64900" s="17"/>
    </row>
    <row r="64901" s="5" customFormat="1" spans="13:13">
      <c r="M64901" s="17"/>
    </row>
    <row r="64902" s="5" customFormat="1" spans="13:13">
      <c r="M64902" s="17"/>
    </row>
    <row r="64903" s="5" customFormat="1" spans="13:13">
      <c r="M64903" s="17"/>
    </row>
    <row r="64904" s="5" customFormat="1" spans="13:13">
      <c r="M64904" s="17"/>
    </row>
    <row r="64905" s="5" customFormat="1" spans="13:13">
      <c r="M64905" s="17"/>
    </row>
    <row r="64906" s="5" customFormat="1" spans="13:13">
      <c r="M64906" s="17"/>
    </row>
    <row r="64907" s="5" customFormat="1" spans="13:13">
      <c r="M64907" s="17"/>
    </row>
    <row r="64908" s="5" customFormat="1" spans="13:13">
      <c r="M64908" s="17"/>
    </row>
    <row r="64909" s="5" customFormat="1" spans="13:13">
      <c r="M64909" s="17"/>
    </row>
    <row r="64910" s="5" customFormat="1" spans="13:13">
      <c r="M64910" s="17"/>
    </row>
    <row r="64911" s="5" customFormat="1" spans="13:13">
      <c r="M64911" s="17"/>
    </row>
    <row r="64912" s="5" customFormat="1" spans="13:13">
      <c r="M64912" s="17"/>
    </row>
    <row r="64913" s="5" customFormat="1" spans="13:13">
      <c r="M64913" s="17"/>
    </row>
    <row r="64914" s="5" customFormat="1" spans="13:13">
      <c r="M64914" s="17"/>
    </row>
    <row r="64915" s="5" customFormat="1" spans="13:13">
      <c r="M64915" s="17"/>
    </row>
    <row r="64916" s="5" customFormat="1" spans="13:13">
      <c r="M64916" s="17"/>
    </row>
    <row r="64917" s="5" customFormat="1" spans="13:13">
      <c r="M64917" s="17"/>
    </row>
    <row r="64918" s="5" customFormat="1" spans="13:13">
      <c r="M64918" s="17"/>
    </row>
    <row r="64919" s="5" customFormat="1" spans="13:13">
      <c r="M64919" s="17"/>
    </row>
    <row r="64920" s="5" customFormat="1" spans="13:13">
      <c r="M64920" s="17"/>
    </row>
    <row r="64921" s="5" customFormat="1" spans="13:13">
      <c r="M64921" s="17"/>
    </row>
    <row r="64922" s="5" customFormat="1" spans="13:13">
      <c r="M64922" s="17"/>
    </row>
    <row r="64923" s="5" customFormat="1" spans="13:13">
      <c r="M64923" s="17"/>
    </row>
    <row r="64924" s="5" customFormat="1" spans="13:13">
      <c r="M64924" s="17"/>
    </row>
    <row r="64925" s="5" customFormat="1" spans="13:13">
      <c r="M64925" s="17"/>
    </row>
    <row r="64926" s="5" customFormat="1" spans="13:13">
      <c r="M64926" s="17"/>
    </row>
    <row r="64927" s="5" customFormat="1" spans="13:13">
      <c r="M64927" s="17"/>
    </row>
    <row r="64928" s="5" customFormat="1" spans="13:13">
      <c r="M64928" s="17"/>
    </row>
    <row r="64929" s="5" customFormat="1" spans="13:13">
      <c r="M64929" s="17"/>
    </row>
    <row r="64930" s="5" customFormat="1" spans="13:13">
      <c r="M64930" s="17"/>
    </row>
    <row r="64931" s="5" customFormat="1" spans="13:13">
      <c r="M64931" s="17"/>
    </row>
    <row r="64932" s="5" customFormat="1" spans="13:13">
      <c r="M64932" s="17"/>
    </row>
    <row r="64933" s="5" customFormat="1" spans="13:13">
      <c r="M64933" s="17"/>
    </row>
    <row r="64934" s="5" customFormat="1" spans="13:13">
      <c r="M64934" s="17"/>
    </row>
    <row r="64935" s="5" customFormat="1" spans="13:13">
      <c r="M64935" s="17"/>
    </row>
    <row r="64936" s="5" customFormat="1" spans="13:13">
      <c r="M64936" s="17"/>
    </row>
    <row r="64937" s="5" customFormat="1" spans="13:13">
      <c r="M64937" s="17"/>
    </row>
    <row r="64938" s="5" customFormat="1" spans="13:13">
      <c r="M64938" s="17"/>
    </row>
    <row r="64939" s="5" customFormat="1" spans="13:13">
      <c r="M64939" s="17"/>
    </row>
    <row r="64940" s="5" customFormat="1" spans="13:13">
      <c r="M64940" s="17"/>
    </row>
    <row r="64941" s="5" customFormat="1" spans="13:13">
      <c r="M64941" s="17"/>
    </row>
    <row r="64942" s="5" customFormat="1" spans="13:13">
      <c r="M64942" s="17"/>
    </row>
    <row r="64943" s="5" customFormat="1" spans="13:13">
      <c r="M64943" s="17"/>
    </row>
    <row r="64944" s="5" customFormat="1" spans="13:13">
      <c r="M64944" s="17"/>
    </row>
    <row r="64945" s="5" customFormat="1" spans="13:13">
      <c r="M64945" s="17"/>
    </row>
    <row r="64946" s="5" customFormat="1" spans="13:13">
      <c r="M64946" s="17"/>
    </row>
    <row r="64947" s="5" customFormat="1" spans="13:13">
      <c r="M64947" s="17"/>
    </row>
    <row r="64948" s="5" customFormat="1" spans="13:13">
      <c r="M64948" s="17"/>
    </row>
    <row r="64949" s="5" customFormat="1" spans="13:13">
      <c r="M64949" s="17"/>
    </row>
    <row r="64950" s="5" customFormat="1" spans="13:13">
      <c r="M64950" s="17"/>
    </row>
    <row r="64951" s="5" customFormat="1" spans="13:13">
      <c r="M64951" s="17"/>
    </row>
    <row r="64952" s="5" customFormat="1" spans="13:13">
      <c r="M64952" s="17"/>
    </row>
    <row r="64953" s="5" customFormat="1" spans="13:13">
      <c r="M64953" s="17"/>
    </row>
    <row r="64954" s="5" customFormat="1" spans="13:13">
      <c r="M64954" s="17"/>
    </row>
    <row r="64955" s="5" customFormat="1" spans="13:13">
      <c r="M64955" s="17"/>
    </row>
    <row r="64956" s="5" customFormat="1" spans="13:13">
      <c r="M64956" s="17"/>
    </row>
    <row r="64957" s="5" customFormat="1" spans="13:13">
      <c r="M64957" s="17"/>
    </row>
    <row r="64958" s="5" customFormat="1" spans="13:13">
      <c r="M64958" s="17"/>
    </row>
    <row r="64959" s="5" customFormat="1" spans="13:13">
      <c r="M64959" s="17"/>
    </row>
    <row r="64960" s="5" customFormat="1" spans="13:13">
      <c r="M64960" s="17"/>
    </row>
    <row r="64961" s="5" customFormat="1" spans="13:13">
      <c r="M64961" s="17"/>
    </row>
    <row r="64962" s="5" customFormat="1" spans="13:13">
      <c r="M64962" s="17"/>
    </row>
    <row r="64963" s="5" customFormat="1" spans="13:13">
      <c r="M64963" s="17"/>
    </row>
    <row r="64964" s="5" customFormat="1" spans="13:13">
      <c r="M64964" s="17"/>
    </row>
    <row r="64965" s="5" customFormat="1" spans="13:13">
      <c r="M64965" s="17"/>
    </row>
    <row r="64966" s="5" customFormat="1" spans="13:13">
      <c r="M64966" s="17"/>
    </row>
    <row r="64967" s="5" customFormat="1" spans="13:13">
      <c r="M64967" s="17"/>
    </row>
    <row r="64968" s="5" customFormat="1" spans="13:13">
      <c r="M64968" s="17"/>
    </row>
    <row r="64969" s="5" customFormat="1" spans="13:13">
      <c r="M64969" s="17"/>
    </row>
    <row r="64970" s="5" customFormat="1" spans="13:13">
      <c r="M64970" s="17"/>
    </row>
    <row r="64971" s="5" customFormat="1" spans="13:13">
      <c r="M64971" s="17"/>
    </row>
    <row r="64972" s="5" customFormat="1" spans="13:13">
      <c r="M64972" s="17"/>
    </row>
    <row r="64973" s="5" customFormat="1" spans="13:13">
      <c r="M64973" s="17"/>
    </row>
    <row r="64974" s="5" customFormat="1" spans="13:13">
      <c r="M64974" s="17"/>
    </row>
    <row r="64975" s="5" customFormat="1" spans="13:13">
      <c r="M64975" s="17"/>
    </row>
    <row r="64976" s="5" customFormat="1" spans="13:13">
      <c r="M64976" s="17"/>
    </row>
    <row r="64977" s="5" customFormat="1" spans="13:13">
      <c r="M64977" s="17"/>
    </row>
    <row r="64978" s="5" customFormat="1" spans="13:13">
      <c r="M64978" s="17"/>
    </row>
    <row r="64979" s="5" customFormat="1" spans="13:13">
      <c r="M64979" s="17"/>
    </row>
    <row r="64980" s="5" customFormat="1" spans="13:13">
      <c r="M64980" s="17"/>
    </row>
    <row r="64981" s="5" customFormat="1" spans="13:13">
      <c r="M64981" s="17"/>
    </row>
    <row r="64982" s="5" customFormat="1" spans="13:13">
      <c r="M64982" s="17"/>
    </row>
    <row r="64983" s="5" customFormat="1" spans="13:13">
      <c r="M64983" s="17"/>
    </row>
    <row r="64984" s="5" customFormat="1" spans="13:13">
      <c r="M64984" s="17"/>
    </row>
    <row r="64985" s="5" customFormat="1" spans="13:13">
      <c r="M64985" s="17"/>
    </row>
    <row r="64986" s="5" customFormat="1" spans="13:13">
      <c r="M64986" s="17"/>
    </row>
    <row r="64987" s="5" customFormat="1" spans="13:13">
      <c r="M64987" s="17"/>
    </row>
    <row r="64988" s="5" customFormat="1" spans="13:13">
      <c r="M64988" s="17"/>
    </row>
    <row r="64989" s="5" customFormat="1" spans="13:13">
      <c r="M64989" s="17"/>
    </row>
    <row r="64990" s="5" customFormat="1" spans="13:13">
      <c r="M64990" s="17"/>
    </row>
    <row r="64991" s="5" customFormat="1" spans="13:13">
      <c r="M64991" s="17"/>
    </row>
    <row r="64992" s="5" customFormat="1" spans="13:13">
      <c r="M64992" s="17"/>
    </row>
    <row r="64993" s="5" customFormat="1" spans="13:13">
      <c r="M64993" s="17"/>
    </row>
    <row r="64994" s="5" customFormat="1" spans="13:13">
      <c r="M64994" s="17"/>
    </row>
    <row r="64995" s="5" customFormat="1" spans="13:13">
      <c r="M64995" s="17"/>
    </row>
    <row r="64996" s="5" customFormat="1" spans="13:13">
      <c r="M64996" s="17"/>
    </row>
    <row r="64997" s="5" customFormat="1" spans="13:13">
      <c r="M64997" s="17"/>
    </row>
    <row r="64998" s="5" customFormat="1" spans="13:13">
      <c r="M64998" s="17"/>
    </row>
    <row r="64999" s="5" customFormat="1" spans="13:13">
      <c r="M64999" s="17"/>
    </row>
    <row r="65000" s="5" customFormat="1" spans="13:13">
      <c r="M65000" s="17"/>
    </row>
    <row r="65001" s="5" customFormat="1" spans="13:13">
      <c r="M65001" s="17"/>
    </row>
    <row r="65002" s="5" customFormat="1" spans="13:13">
      <c r="M65002" s="17"/>
    </row>
    <row r="65003" s="5" customFormat="1" spans="13:13">
      <c r="M65003" s="17"/>
    </row>
    <row r="65004" s="5" customFormat="1" spans="13:13">
      <c r="M65004" s="17"/>
    </row>
    <row r="65005" s="5" customFormat="1" spans="13:13">
      <c r="M65005" s="17"/>
    </row>
    <row r="65006" s="5" customFormat="1" spans="13:13">
      <c r="M65006" s="17"/>
    </row>
    <row r="65007" s="5" customFormat="1" spans="13:13">
      <c r="M65007" s="17"/>
    </row>
    <row r="65008" s="5" customFormat="1" spans="13:13">
      <c r="M65008" s="17"/>
    </row>
    <row r="65009" s="5" customFormat="1" spans="13:13">
      <c r="M65009" s="17"/>
    </row>
    <row r="65010" s="5" customFormat="1" spans="13:13">
      <c r="M65010" s="17"/>
    </row>
    <row r="65011" s="5" customFormat="1" spans="13:13">
      <c r="M65011" s="17"/>
    </row>
    <row r="65012" s="5" customFormat="1" spans="13:13">
      <c r="M65012" s="17"/>
    </row>
    <row r="65013" s="5" customFormat="1" spans="13:13">
      <c r="M65013" s="17"/>
    </row>
    <row r="65014" s="5" customFormat="1" spans="13:13">
      <c r="M65014" s="17"/>
    </row>
    <row r="65015" s="5" customFormat="1" spans="13:13">
      <c r="M65015" s="17"/>
    </row>
    <row r="65016" s="5" customFormat="1" spans="13:13">
      <c r="M65016" s="17"/>
    </row>
    <row r="65017" s="5" customFormat="1" spans="13:13">
      <c r="M65017" s="17"/>
    </row>
    <row r="65018" s="5" customFormat="1" spans="13:13">
      <c r="M65018" s="17"/>
    </row>
    <row r="65019" s="5" customFormat="1" spans="13:13">
      <c r="M65019" s="17"/>
    </row>
    <row r="65020" s="5" customFormat="1" spans="13:13">
      <c r="M65020" s="17"/>
    </row>
    <row r="65021" s="5" customFormat="1" spans="13:13">
      <c r="M65021" s="17"/>
    </row>
    <row r="65022" s="5" customFormat="1" spans="13:13">
      <c r="M65022" s="17"/>
    </row>
    <row r="65023" s="5" customFormat="1" spans="13:13">
      <c r="M65023" s="17"/>
    </row>
    <row r="65024" s="5" customFormat="1" spans="13:13">
      <c r="M65024" s="17"/>
    </row>
    <row r="65025" s="5" customFormat="1" spans="13:13">
      <c r="M65025" s="17"/>
    </row>
    <row r="65026" s="5" customFormat="1" spans="13:13">
      <c r="M65026" s="17"/>
    </row>
    <row r="65027" s="5" customFormat="1" spans="13:13">
      <c r="M65027" s="17"/>
    </row>
    <row r="65028" s="5" customFormat="1" spans="13:13">
      <c r="M65028" s="17"/>
    </row>
    <row r="65029" s="5" customFormat="1" spans="13:13">
      <c r="M65029" s="17"/>
    </row>
    <row r="65030" s="5" customFormat="1" spans="13:13">
      <c r="M65030" s="17"/>
    </row>
    <row r="65031" s="5" customFormat="1" spans="13:13">
      <c r="M65031" s="17"/>
    </row>
    <row r="65032" s="5" customFormat="1" spans="13:13">
      <c r="M65032" s="17"/>
    </row>
    <row r="65033" s="5" customFormat="1" spans="13:13">
      <c r="M65033" s="17"/>
    </row>
    <row r="65034" s="5" customFormat="1" spans="13:13">
      <c r="M65034" s="17"/>
    </row>
    <row r="65035" s="5" customFormat="1" spans="13:13">
      <c r="M65035" s="17"/>
    </row>
    <row r="65036" s="5" customFormat="1" spans="13:13">
      <c r="M65036" s="17"/>
    </row>
    <row r="65037" s="5" customFormat="1" spans="13:13">
      <c r="M65037" s="17"/>
    </row>
    <row r="65038" s="5" customFormat="1" spans="13:13">
      <c r="M65038" s="17"/>
    </row>
    <row r="65039" s="5" customFormat="1" spans="13:13">
      <c r="M65039" s="17"/>
    </row>
    <row r="65040" s="5" customFormat="1" spans="13:13">
      <c r="M65040" s="17"/>
    </row>
    <row r="65041" s="5" customFormat="1" spans="13:13">
      <c r="M65041" s="17"/>
    </row>
    <row r="65042" s="5" customFormat="1" spans="13:13">
      <c r="M65042" s="17"/>
    </row>
    <row r="65043" s="5" customFormat="1" spans="13:13">
      <c r="M65043" s="17"/>
    </row>
    <row r="65044" s="5" customFormat="1" spans="13:13">
      <c r="M65044" s="17"/>
    </row>
    <row r="65045" s="5" customFormat="1" spans="13:13">
      <c r="M65045" s="17"/>
    </row>
    <row r="65046" s="5" customFormat="1" spans="13:13">
      <c r="M65046" s="17"/>
    </row>
    <row r="65047" s="5" customFormat="1" spans="13:13">
      <c r="M65047" s="17"/>
    </row>
    <row r="65048" s="5" customFormat="1" spans="13:13">
      <c r="M65048" s="17"/>
    </row>
    <row r="65049" s="5" customFormat="1" spans="13:13">
      <c r="M65049" s="17"/>
    </row>
    <row r="65050" s="5" customFormat="1" spans="13:13">
      <c r="M65050" s="17"/>
    </row>
    <row r="65051" s="5" customFormat="1" spans="13:13">
      <c r="M65051" s="17"/>
    </row>
    <row r="65052" s="5" customFormat="1" spans="13:13">
      <c r="M65052" s="17"/>
    </row>
    <row r="65053" s="5" customFormat="1" spans="13:13">
      <c r="M65053" s="17"/>
    </row>
    <row r="65054" s="5" customFormat="1" spans="13:13">
      <c r="M65054" s="17"/>
    </row>
    <row r="65055" s="5" customFormat="1" spans="13:13">
      <c r="M65055" s="17"/>
    </row>
    <row r="65056" s="5" customFormat="1" spans="13:13">
      <c r="M65056" s="17"/>
    </row>
    <row r="65057" s="5" customFormat="1" spans="13:13">
      <c r="M65057" s="17"/>
    </row>
    <row r="65058" s="5" customFormat="1" spans="13:13">
      <c r="M65058" s="17"/>
    </row>
    <row r="65059" s="5" customFormat="1" spans="13:13">
      <c r="M65059" s="17"/>
    </row>
    <row r="65060" s="5" customFormat="1" spans="13:13">
      <c r="M65060" s="17"/>
    </row>
    <row r="65061" s="5" customFormat="1" spans="13:13">
      <c r="M65061" s="17"/>
    </row>
    <row r="65062" s="5" customFormat="1" spans="13:13">
      <c r="M65062" s="17"/>
    </row>
    <row r="65063" s="5" customFormat="1" spans="13:13">
      <c r="M65063" s="17"/>
    </row>
    <row r="65064" s="5" customFormat="1" spans="13:13">
      <c r="M65064" s="17"/>
    </row>
    <row r="65065" s="5" customFormat="1" spans="13:13">
      <c r="M65065" s="17"/>
    </row>
    <row r="65066" s="5" customFormat="1" spans="13:13">
      <c r="M65066" s="17"/>
    </row>
    <row r="65067" s="5" customFormat="1" spans="13:13">
      <c r="M65067" s="17"/>
    </row>
    <row r="65068" s="5" customFormat="1" spans="13:13">
      <c r="M65068" s="17"/>
    </row>
    <row r="65069" s="5" customFormat="1" spans="13:13">
      <c r="M65069" s="17"/>
    </row>
    <row r="65070" s="5" customFormat="1" spans="13:13">
      <c r="M65070" s="17"/>
    </row>
    <row r="65071" s="5" customFormat="1" spans="13:13">
      <c r="M65071" s="17"/>
    </row>
    <row r="65072" s="5" customFormat="1" spans="13:13">
      <c r="M65072" s="17"/>
    </row>
    <row r="65073" s="5" customFormat="1" spans="13:13">
      <c r="M65073" s="17"/>
    </row>
    <row r="65074" s="5" customFormat="1" spans="13:13">
      <c r="M65074" s="17"/>
    </row>
    <row r="65075" s="5" customFormat="1" spans="13:13">
      <c r="M65075" s="17"/>
    </row>
    <row r="65076" s="5" customFormat="1" spans="13:13">
      <c r="M65076" s="17"/>
    </row>
    <row r="65077" s="5" customFormat="1" spans="13:13">
      <c r="M65077" s="17"/>
    </row>
    <row r="65078" s="5" customFormat="1" spans="13:13">
      <c r="M65078" s="17"/>
    </row>
    <row r="65079" s="5" customFormat="1" spans="13:13">
      <c r="M65079" s="17"/>
    </row>
    <row r="65080" s="5" customFormat="1" spans="13:13">
      <c r="M65080" s="17"/>
    </row>
    <row r="65081" s="5" customFormat="1" spans="13:13">
      <c r="M65081" s="17"/>
    </row>
    <row r="65082" s="5" customFormat="1" spans="13:13">
      <c r="M65082" s="17"/>
    </row>
    <row r="65083" s="5" customFormat="1" spans="13:13">
      <c r="M65083" s="17"/>
    </row>
    <row r="65084" s="5" customFormat="1" spans="13:13">
      <c r="M65084" s="17"/>
    </row>
    <row r="65085" s="5" customFormat="1" spans="13:13">
      <c r="M65085" s="17"/>
    </row>
    <row r="65086" s="5" customFormat="1" spans="13:13">
      <c r="M65086" s="17"/>
    </row>
    <row r="65087" s="5" customFormat="1" spans="13:13">
      <c r="M65087" s="17"/>
    </row>
    <row r="65088" s="5" customFormat="1" spans="13:13">
      <c r="M65088" s="17"/>
    </row>
    <row r="65089" s="5" customFormat="1" spans="13:13">
      <c r="M65089" s="17"/>
    </row>
    <row r="65090" s="5" customFormat="1" spans="13:13">
      <c r="M65090" s="17"/>
    </row>
    <row r="65091" s="5" customFormat="1" spans="13:13">
      <c r="M65091" s="17"/>
    </row>
    <row r="65092" s="5" customFormat="1" spans="13:13">
      <c r="M65092" s="17"/>
    </row>
    <row r="65093" s="5" customFormat="1" spans="13:13">
      <c r="M65093" s="17"/>
    </row>
    <row r="65094" s="5" customFormat="1" spans="13:13">
      <c r="M65094" s="17"/>
    </row>
    <row r="65095" s="5" customFormat="1" spans="13:13">
      <c r="M65095" s="17"/>
    </row>
    <row r="65096" s="5" customFormat="1" spans="13:13">
      <c r="M65096" s="17"/>
    </row>
    <row r="65097" s="5" customFormat="1" spans="13:13">
      <c r="M65097" s="17"/>
    </row>
    <row r="65098" s="5" customFormat="1" spans="13:13">
      <c r="M65098" s="17"/>
    </row>
    <row r="65099" s="5" customFormat="1" spans="13:13">
      <c r="M65099" s="17"/>
    </row>
    <row r="65100" s="5" customFormat="1" spans="13:13">
      <c r="M65100" s="17"/>
    </row>
    <row r="65101" s="5" customFormat="1" spans="13:13">
      <c r="M65101" s="17"/>
    </row>
    <row r="65102" s="5" customFormat="1" spans="13:13">
      <c r="M65102" s="17"/>
    </row>
    <row r="65103" s="5" customFormat="1" spans="13:13">
      <c r="M65103" s="17"/>
    </row>
    <row r="65104" s="5" customFormat="1" spans="13:13">
      <c r="M65104" s="17"/>
    </row>
    <row r="65105" s="5" customFormat="1" spans="13:13">
      <c r="M65105" s="17"/>
    </row>
    <row r="65106" s="5" customFormat="1" spans="13:13">
      <c r="M65106" s="17"/>
    </row>
    <row r="65107" s="5" customFormat="1" spans="13:13">
      <c r="M65107" s="17"/>
    </row>
    <row r="65108" s="5" customFormat="1" spans="13:13">
      <c r="M65108" s="17"/>
    </row>
    <row r="65109" s="5" customFormat="1" spans="13:13">
      <c r="M65109" s="17"/>
    </row>
    <row r="65110" s="5" customFormat="1" spans="13:13">
      <c r="M65110" s="17"/>
    </row>
    <row r="65111" s="5" customFormat="1" spans="13:13">
      <c r="M65111" s="17"/>
    </row>
    <row r="65112" s="5" customFormat="1" spans="13:13">
      <c r="M65112" s="17"/>
    </row>
    <row r="65113" s="5" customFormat="1" spans="13:13">
      <c r="M65113" s="17"/>
    </row>
    <row r="65114" s="5" customFormat="1" spans="13:13">
      <c r="M65114" s="17"/>
    </row>
    <row r="65115" s="5" customFormat="1" spans="13:13">
      <c r="M65115" s="17"/>
    </row>
    <row r="65116" s="5" customFormat="1" spans="13:13">
      <c r="M65116" s="17"/>
    </row>
    <row r="65117" s="5" customFormat="1" spans="13:13">
      <c r="M65117" s="17"/>
    </row>
    <row r="65118" s="5" customFormat="1" spans="13:13">
      <c r="M65118" s="17"/>
    </row>
    <row r="65119" s="5" customFormat="1" spans="13:13">
      <c r="M65119" s="17"/>
    </row>
    <row r="65120" s="5" customFormat="1" spans="13:13">
      <c r="M65120" s="17"/>
    </row>
    <row r="65121" s="5" customFormat="1" spans="13:13">
      <c r="M65121" s="17"/>
    </row>
    <row r="65122" s="5" customFormat="1" spans="13:13">
      <c r="M65122" s="17"/>
    </row>
    <row r="65123" s="5" customFormat="1" spans="13:13">
      <c r="M65123" s="17"/>
    </row>
    <row r="65124" s="5" customFormat="1" spans="13:13">
      <c r="M65124" s="17"/>
    </row>
    <row r="65125" s="5" customFormat="1" spans="13:13">
      <c r="M65125" s="17"/>
    </row>
    <row r="65126" s="5" customFormat="1" spans="13:13">
      <c r="M65126" s="17"/>
    </row>
    <row r="65127" s="5" customFormat="1" spans="13:13">
      <c r="M65127" s="17"/>
    </row>
    <row r="65128" s="5" customFormat="1" spans="13:13">
      <c r="M65128" s="17"/>
    </row>
    <row r="65129" s="5" customFormat="1" spans="13:13">
      <c r="M65129" s="17"/>
    </row>
    <row r="65130" s="5" customFormat="1" spans="13:13">
      <c r="M65130" s="17"/>
    </row>
    <row r="65131" s="5" customFormat="1" spans="13:13">
      <c r="M65131" s="17"/>
    </row>
    <row r="65132" s="5" customFormat="1" spans="13:13">
      <c r="M65132" s="17"/>
    </row>
    <row r="65133" s="5" customFormat="1" spans="13:13">
      <c r="M65133" s="17"/>
    </row>
    <row r="65134" s="5" customFormat="1" spans="13:13">
      <c r="M65134" s="17"/>
    </row>
    <row r="65135" s="5" customFormat="1" spans="13:13">
      <c r="M65135" s="17"/>
    </row>
    <row r="65136" s="5" customFormat="1" spans="13:13">
      <c r="M65136" s="17"/>
    </row>
    <row r="65137" s="5" customFormat="1" spans="13:13">
      <c r="M65137" s="17"/>
    </row>
    <row r="65138" s="5" customFormat="1" spans="13:13">
      <c r="M65138" s="17"/>
    </row>
    <row r="65139" s="5" customFormat="1" spans="13:13">
      <c r="M65139" s="17"/>
    </row>
    <row r="65140" s="5" customFormat="1" spans="13:13">
      <c r="M65140" s="17"/>
    </row>
    <row r="65141" s="5" customFormat="1" spans="13:13">
      <c r="M65141" s="17"/>
    </row>
    <row r="65142" s="5" customFormat="1" spans="13:13">
      <c r="M65142" s="17"/>
    </row>
    <row r="65143" s="5" customFormat="1" spans="13:13">
      <c r="M65143" s="17"/>
    </row>
    <row r="65144" s="5" customFormat="1" spans="13:13">
      <c r="M65144" s="17"/>
    </row>
    <row r="65145" s="5" customFormat="1" spans="13:13">
      <c r="M65145" s="17"/>
    </row>
    <row r="65146" s="5" customFormat="1" spans="13:13">
      <c r="M65146" s="17"/>
    </row>
    <row r="65147" s="5" customFormat="1" spans="13:13">
      <c r="M65147" s="17"/>
    </row>
    <row r="65148" s="5" customFormat="1" spans="13:13">
      <c r="M65148" s="17"/>
    </row>
    <row r="65149" s="5" customFormat="1" spans="13:13">
      <c r="M65149" s="17"/>
    </row>
    <row r="65150" s="5" customFormat="1" spans="13:13">
      <c r="M65150" s="17"/>
    </row>
    <row r="65151" s="5" customFormat="1" spans="13:13">
      <c r="M65151" s="17"/>
    </row>
    <row r="65152" s="5" customFormat="1" spans="13:13">
      <c r="M65152" s="17"/>
    </row>
    <row r="65153" s="5" customFormat="1" spans="13:13">
      <c r="M65153" s="17"/>
    </row>
    <row r="65154" s="5" customFormat="1" spans="13:13">
      <c r="M65154" s="17"/>
    </row>
    <row r="65155" s="5" customFormat="1" spans="13:13">
      <c r="M65155" s="17"/>
    </row>
    <row r="65156" s="5" customFormat="1" spans="13:13">
      <c r="M65156" s="17"/>
    </row>
    <row r="65157" s="5" customFormat="1" spans="13:13">
      <c r="M65157" s="17"/>
    </row>
    <row r="65158" s="5" customFormat="1" spans="13:13">
      <c r="M65158" s="17"/>
    </row>
    <row r="65159" s="5" customFormat="1" spans="13:13">
      <c r="M65159" s="17"/>
    </row>
    <row r="65160" s="5" customFormat="1" spans="13:13">
      <c r="M65160" s="17"/>
    </row>
    <row r="65161" s="5" customFormat="1" spans="13:13">
      <c r="M65161" s="17"/>
    </row>
    <row r="65162" s="5" customFormat="1" spans="13:13">
      <c r="M65162" s="17"/>
    </row>
    <row r="65163" s="5" customFormat="1" spans="13:13">
      <c r="M65163" s="17"/>
    </row>
    <row r="65164" s="5" customFormat="1" spans="13:13">
      <c r="M65164" s="17"/>
    </row>
    <row r="65165" s="5" customFormat="1" spans="13:13">
      <c r="M65165" s="17"/>
    </row>
    <row r="65166" s="5" customFormat="1" spans="13:13">
      <c r="M65166" s="17"/>
    </row>
    <row r="65167" s="5" customFormat="1" spans="13:13">
      <c r="M65167" s="17"/>
    </row>
    <row r="65168" s="5" customFormat="1" spans="13:13">
      <c r="M65168" s="17"/>
    </row>
    <row r="65169" s="5" customFormat="1" spans="13:13">
      <c r="M65169" s="17"/>
    </row>
    <row r="65170" s="5" customFormat="1" spans="13:13">
      <c r="M65170" s="17"/>
    </row>
    <row r="65171" s="5" customFormat="1" spans="13:13">
      <c r="M65171" s="17"/>
    </row>
    <row r="65172" s="5" customFormat="1" spans="13:13">
      <c r="M65172" s="17"/>
    </row>
    <row r="65173" s="5" customFormat="1" spans="13:13">
      <c r="M65173" s="17"/>
    </row>
    <row r="65174" s="5" customFormat="1" spans="13:13">
      <c r="M65174" s="17"/>
    </row>
    <row r="65175" s="5" customFormat="1" spans="13:13">
      <c r="M65175" s="17"/>
    </row>
    <row r="65176" s="5" customFormat="1" spans="13:13">
      <c r="M65176" s="17"/>
    </row>
    <row r="65177" s="5" customFormat="1" spans="13:13">
      <c r="M65177" s="17"/>
    </row>
    <row r="65178" s="5" customFormat="1" spans="13:13">
      <c r="M65178" s="17"/>
    </row>
    <row r="65179" s="5" customFormat="1" spans="13:13">
      <c r="M65179" s="17"/>
    </row>
    <row r="65180" s="5" customFormat="1" spans="13:13">
      <c r="M65180" s="17"/>
    </row>
    <row r="65181" s="5" customFormat="1" spans="13:13">
      <c r="M65181" s="17"/>
    </row>
    <row r="65182" s="5" customFormat="1" spans="13:13">
      <c r="M65182" s="17"/>
    </row>
    <row r="65183" s="5" customFormat="1" spans="13:13">
      <c r="M65183" s="17"/>
    </row>
    <row r="65184" s="5" customFormat="1" spans="13:13">
      <c r="M65184" s="17"/>
    </row>
    <row r="65185" s="5" customFormat="1" spans="13:13">
      <c r="M65185" s="17"/>
    </row>
    <row r="65186" s="5" customFormat="1" spans="13:13">
      <c r="M65186" s="17"/>
    </row>
    <row r="65187" s="5" customFormat="1" spans="13:13">
      <c r="M65187" s="17"/>
    </row>
    <row r="65188" s="5" customFormat="1" spans="13:13">
      <c r="M65188" s="17"/>
    </row>
    <row r="65189" s="5" customFormat="1" spans="13:13">
      <c r="M65189" s="17"/>
    </row>
    <row r="65190" s="5" customFormat="1" spans="13:13">
      <c r="M65190" s="17"/>
    </row>
    <row r="65191" s="5" customFormat="1" spans="13:13">
      <c r="M65191" s="17"/>
    </row>
    <row r="65192" s="5" customFormat="1" spans="13:13">
      <c r="M65192" s="17"/>
    </row>
    <row r="65193" s="5" customFormat="1" spans="13:13">
      <c r="M65193" s="17"/>
    </row>
    <row r="65194" s="5" customFormat="1" spans="13:13">
      <c r="M65194" s="17"/>
    </row>
    <row r="65195" s="5" customFormat="1" spans="13:13">
      <c r="M65195" s="17"/>
    </row>
    <row r="65196" s="5" customFormat="1" spans="13:13">
      <c r="M65196" s="17"/>
    </row>
    <row r="65197" s="5" customFormat="1" spans="13:13">
      <c r="M65197" s="17"/>
    </row>
    <row r="65198" s="5" customFormat="1" spans="13:13">
      <c r="M65198" s="17"/>
    </row>
    <row r="65199" s="5" customFormat="1" spans="13:13">
      <c r="M65199" s="17"/>
    </row>
    <row r="65200" s="5" customFormat="1" spans="13:13">
      <c r="M65200" s="17"/>
    </row>
    <row r="65201" s="5" customFormat="1" spans="13:13">
      <c r="M65201" s="17"/>
    </row>
    <row r="65202" s="5" customFormat="1" spans="13:13">
      <c r="M65202" s="17"/>
    </row>
    <row r="65203" s="5" customFormat="1" spans="13:13">
      <c r="M65203" s="17"/>
    </row>
    <row r="65204" s="5" customFormat="1" spans="13:13">
      <c r="M65204" s="17"/>
    </row>
    <row r="65205" s="5" customFormat="1" spans="13:13">
      <c r="M65205" s="17"/>
    </row>
    <row r="65206" s="5" customFormat="1" spans="13:13">
      <c r="M65206" s="17"/>
    </row>
    <row r="65207" s="5" customFormat="1" spans="13:13">
      <c r="M65207" s="17"/>
    </row>
    <row r="65208" s="5" customFormat="1" spans="13:13">
      <c r="M65208" s="17"/>
    </row>
    <row r="65209" s="5" customFormat="1" spans="13:13">
      <c r="M65209" s="17"/>
    </row>
    <row r="65210" s="5" customFormat="1" spans="13:13">
      <c r="M65210" s="17"/>
    </row>
    <row r="65211" s="5" customFormat="1" spans="13:13">
      <c r="M65211" s="17"/>
    </row>
    <row r="65212" s="5" customFormat="1" spans="13:13">
      <c r="M65212" s="17"/>
    </row>
    <row r="65213" s="5" customFormat="1" spans="13:13">
      <c r="M65213" s="17"/>
    </row>
    <row r="65214" s="5" customFormat="1" spans="13:13">
      <c r="M65214" s="17"/>
    </row>
    <row r="65215" s="5" customFormat="1" spans="13:13">
      <c r="M65215" s="17"/>
    </row>
    <row r="65216" s="5" customFormat="1" spans="13:13">
      <c r="M65216" s="17"/>
    </row>
    <row r="65217" s="5" customFormat="1" spans="13:13">
      <c r="M65217" s="17"/>
    </row>
    <row r="65218" s="5" customFormat="1" spans="13:13">
      <c r="M65218" s="17"/>
    </row>
    <row r="65219" s="5" customFormat="1" spans="13:13">
      <c r="M65219" s="17"/>
    </row>
    <row r="65220" s="5" customFormat="1" spans="13:13">
      <c r="M65220" s="17"/>
    </row>
    <row r="65221" s="5" customFormat="1" spans="13:13">
      <c r="M65221" s="17"/>
    </row>
    <row r="65222" s="5" customFormat="1" spans="13:13">
      <c r="M65222" s="17"/>
    </row>
    <row r="65223" s="5" customFormat="1" spans="13:13">
      <c r="M65223" s="17"/>
    </row>
    <row r="65224" s="5" customFormat="1" spans="13:13">
      <c r="M65224" s="17"/>
    </row>
    <row r="65225" s="5" customFormat="1" spans="13:13">
      <c r="M65225" s="17"/>
    </row>
    <row r="65226" s="5" customFormat="1" spans="13:13">
      <c r="M65226" s="17"/>
    </row>
    <row r="65227" s="5" customFormat="1" spans="13:13">
      <c r="M65227" s="17"/>
    </row>
    <row r="65228" s="5" customFormat="1" spans="13:13">
      <c r="M65228" s="17"/>
    </row>
    <row r="65229" s="5" customFormat="1" spans="13:13">
      <c r="M65229" s="17"/>
    </row>
    <row r="65230" s="5" customFormat="1" spans="13:13">
      <c r="M65230" s="17"/>
    </row>
    <row r="65231" s="5" customFormat="1" spans="13:13">
      <c r="M65231" s="17"/>
    </row>
    <row r="65232" s="5" customFormat="1" spans="13:13">
      <c r="M65232" s="17"/>
    </row>
    <row r="65233" s="5" customFormat="1" spans="13:13">
      <c r="M65233" s="17"/>
    </row>
    <row r="65234" s="5" customFormat="1" spans="13:13">
      <c r="M65234" s="17"/>
    </row>
    <row r="65235" s="5" customFormat="1" spans="13:13">
      <c r="M65235" s="17"/>
    </row>
    <row r="65236" s="5" customFormat="1" spans="13:13">
      <c r="M65236" s="17"/>
    </row>
    <row r="65237" s="5" customFormat="1" spans="13:13">
      <c r="M65237" s="17"/>
    </row>
    <row r="65238" s="5" customFormat="1" spans="13:13">
      <c r="M65238" s="17"/>
    </row>
    <row r="65239" s="5" customFormat="1" spans="13:13">
      <c r="M65239" s="17"/>
    </row>
    <row r="65240" s="5" customFormat="1" spans="13:13">
      <c r="M65240" s="17"/>
    </row>
    <row r="65241" s="5" customFormat="1" spans="13:13">
      <c r="M65241" s="17"/>
    </row>
    <row r="65242" s="5" customFormat="1" spans="13:13">
      <c r="M65242" s="17"/>
    </row>
    <row r="65243" s="5" customFormat="1" spans="13:13">
      <c r="M65243" s="17"/>
    </row>
    <row r="65244" s="5" customFormat="1" spans="13:13">
      <c r="M65244" s="17"/>
    </row>
    <row r="65245" s="5" customFormat="1" spans="13:13">
      <c r="M65245" s="17"/>
    </row>
    <row r="65246" s="5" customFormat="1" spans="13:13">
      <c r="M65246" s="17"/>
    </row>
    <row r="65247" s="5" customFormat="1" spans="13:13">
      <c r="M65247" s="17"/>
    </row>
    <row r="65248" s="5" customFormat="1" spans="13:13">
      <c r="M65248" s="17"/>
    </row>
    <row r="65249" s="5" customFormat="1" spans="13:13">
      <c r="M65249" s="17"/>
    </row>
    <row r="65250" s="5" customFormat="1" spans="13:13">
      <c r="M65250" s="17"/>
    </row>
    <row r="65251" s="5" customFormat="1" spans="13:13">
      <c r="M65251" s="17"/>
    </row>
    <row r="65252" s="5" customFormat="1" spans="13:13">
      <c r="M65252" s="17"/>
    </row>
    <row r="65253" s="5" customFormat="1" spans="13:13">
      <c r="M65253" s="17"/>
    </row>
    <row r="65254" s="5" customFormat="1" spans="13:13">
      <c r="M65254" s="17"/>
    </row>
    <row r="65255" s="5" customFormat="1" spans="13:13">
      <c r="M65255" s="17"/>
    </row>
    <row r="65256" s="5" customFormat="1" spans="13:13">
      <c r="M65256" s="17"/>
    </row>
    <row r="65257" s="5" customFormat="1" spans="13:13">
      <c r="M65257" s="17"/>
    </row>
    <row r="65258" s="5" customFormat="1" spans="13:13">
      <c r="M65258" s="17"/>
    </row>
    <row r="65259" s="5" customFormat="1" spans="13:13">
      <c r="M65259" s="17"/>
    </row>
    <row r="65260" s="5" customFormat="1" spans="13:13">
      <c r="M65260" s="17"/>
    </row>
    <row r="65261" s="5" customFormat="1" spans="13:13">
      <c r="M65261" s="17"/>
    </row>
    <row r="65262" s="5" customFormat="1" spans="13:13">
      <c r="M65262" s="17"/>
    </row>
    <row r="65263" s="5" customFormat="1" spans="13:13">
      <c r="M65263" s="17"/>
    </row>
    <row r="65264" s="5" customFormat="1" spans="13:13">
      <c r="M65264" s="17"/>
    </row>
    <row r="65265" s="5" customFormat="1" spans="13:13">
      <c r="M65265" s="17"/>
    </row>
    <row r="65266" s="5" customFormat="1" spans="13:13">
      <c r="M65266" s="17"/>
    </row>
    <row r="65267" s="5" customFormat="1" spans="13:13">
      <c r="M65267" s="17"/>
    </row>
    <row r="65268" s="5" customFormat="1" spans="13:13">
      <c r="M65268" s="17"/>
    </row>
    <row r="65269" s="5" customFormat="1" spans="13:13">
      <c r="M65269" s="17"/>
    </row>
    <row r="65270" s="5" customFormat="1" spans="13:13">
      <c r="M65270" s="17"/>
    </row>
    <row r="65271" s="5" customFormat="1" spans="13:13">
      <c r="M65271" s="17"/>
    </row>
    <row r="65272" s="5" customFormat="1" spans="13:13">
      <c r="M65272" s="17"/>
    </row>
    <row r="65273" s="5" customFormat="1" spans="13:13">
      <c r="M65273" s="17"/>
    </row>
    <row r="65274" s="5" customFormat="1" spans="13:13">
      <c r="M65274" s="17"/>
    </row>
    <row r="65275" s="5" customFormat="1" spans="13:13">
      <c r="M65275" s="17"/>
    </row>
    <row r="65276" s="5" customFormat="1" spans="13:13">
      <c r="M65276" s="17"/>
    </row>
    <row r="65277" s="5" customFormat="1" spans="13:13">
      <c r="M65277" s="17"/>
    </row>
    <row r="65278" s="5" customFormat="1" spans="13:13">
      <c r="M65278" s="17"/>
    </row>
    <row r="65279" s="5" customFormat="1" spans="13:13">
      <c r="M65279" s="17"/>
    </row>
    <row r="65280" s="5" customFormat="1" spans="13:13">
      <c r="M65280" s="17"/>
    </row>
    <row r="65281" s="5" customFormat="1" spans="13:13">
      <c r="M65281" s="17"/>
    </row>
    <row r="65282" s="5" customFormat="1" spans="13:13">
      <c r="M65282" s="17"/>
    </row>
    <row r="65283" s="5" customFormat="1" spans="13:13">
      <c r="M65283" s="17"/>
    </row>
    <row r="65284" s="5" customFormat="1" spans="13:13">
      <c r="M65284" s="17"/>
    </row>
    <row r="65285" s="5" customFormat="1" spans="13:13">
      <c r="M65285" s="17"/>
    </row>
    <row r="65286" s="5" customFormat="1" spans="13:13">
      <c r="M65286" s="17"/>
    </row>
    <row r="65287" s="5" customFormat="1" spans="13:13">
      <c r="M65287" s="17"/>
    </row>
    <row r="65288" s="5" customFormat="1" spans="13:13">
      <c r="M65288" s="17"/>
    </row>
    <row r="65289" s="5" customFormat="1" spans="13:13">
      <c r="M65289" s="17"/>
    </row>
    <row r="65290" s="5" customFormat="1" spans="13:13">
      <c r="M65290" s="17"/>
    </row>
    <row r="65291" s="5" customFormat="1" spans="13:13">
      <c r="M65291" s="17"/>
    </row>
    <row r="65292" s="5" customFormat="1" spans="13:13">
      <c r="M65292" s="17"/>
    </row>
    <row r="65293" s="5" customFormat="1" spans="13:13">
      <c r="M65293" s="17"/>
    </row>
    <row r="65294" s="5" customFormat="1" spans="13:13">
      <c r="M65294" s="17"/>
    </row>
    <row r="65295" s="5" customFormat="1" spans="13:13">
      <c r="M65295" s="17"/>
    </row>
    <row r="65296" s="5" customFormat="1" spans="13:13">
      <c r="M65296" s="17"/>
    </row>
    <row r="65297" s="5" customFormat="1" spans="13:13">
      <c r="M65297" s="17"/>
    </row>
    <row r="65298" s="5" customFormat="1" spans="13:13">
      <c r="M65298" s="17"/>
    </row>
    <row r="65299" s="5" customFormat="1" spans="13:13">
      <c r="M65299" s="17"/>
    </row>
    <row r="65300" s="5" customFormat="1" spans="13:13">
      <c r="M65300" s="17"/>
    </row>
    <row r="65301" s="5" customFormat="1" spans="13:13">
      <c r="M65301" s="17"/>
    </row>
    <row r="65302" s="5" customFormat="1" spans="13:13">
      <c r="M65302" s="17"/>
    </row>
    <row r="65303" s="5" customFormat="1" spans="13:13">
      <c r="M65303" s="17"/>
    </row>
    <row r="65304" s="5" customFormat="1" spans="13:13">
      <c r="M65304" s="17"/>
    </row>
    <row r="65305" s="5" customFormat="1" spans="13:13">
      <c r="M65305" s="17"/>
    </row>
    <row r="65306" s="5" customFormat="1" spans="13:13">
      <c r="M65306" s="17"/>
    </row>
    <row r="65307" s="5" customFormat="1" spans="13:13">
      <c r="M65307" s="17"/>
    </row>
    <row r="65308" s="5" customFormat="1" spans="13:13">
      <c r="M65308" s="17"/>
    </row>
    <row r="65309" s="5" customFormat="1" spans="13:13">
      <c r="M65309" s="17"/>
    </row>
    <row r="65310" s="5" customFormat="1" spans="13:13">
      <c r="M65310" s="17"/>
    </row>
    <row r="65311" s="5" customFormat="1" spans="13:13">
      <c r="M65311" s="17"/>
    </row>
    <row r="65312" s="5" customFormat="1" spans="13:13">
      <c r="M65312" s="17"/>
    </row>
    <row r="65313" s="5" customFormat="1" spans="13:13">
      <c r="M65313" s="17"/>
    </row>
    <row r="65314" s="5" customFormat="1" spans="13:13">
      <c r="M65314" s="17"/>
    </row>
    <row r="65315" s="5" customFormat="1" spans="13:13">
      <c r="M65315" s="17"/>
    </row>
    <row r="65316" s="5" customFormat="1" spans="13:13">
      <c r="M65316" s="17"/>
    </row>
    <row r="65317" s="5" customFormat="1" spans="13:13">
      <c r="M65317" s="17"/>
    </row>
    <row r="65318" s="5" customFormat="1" spans="13:13">
      <c r="M65318" s="17"/>
    </row>
    <row r="65319" s="5" customFormat="1" spans="13:13">
      <c r="M65319" s="17"/>
    </row>
    <row r="65320" s="5" customFormat="1" spans="13:13">
      <c r="M65320" s="17"/>
    </row>
    <row r="65321" s="5" customFormat="1" spans="13:13">
      <c r="M65321" s="17"/>
    </row>
    <row r="65322" s="5" customFormat="1" spans="13:13">
      <c r="M65322" s="17"/>
    </row>
    <row r="65323" s="5" customFormat="1" spans="13:13">
      <c r="M65323" s="17"/>
    </row>
    <row r="65324" s="5" customFormat="1" spans="13:13">
      <c r="M65324" s="17"/>
    </row>
    <row r="65325" s="5" customFormat="1" spans="13:13">
      <c r="M65325" s="17"/>
    </row>
    <row r="65326" s="5" customFormat="1" spans="13:13">
      <c r="M65326" s="17"/>
    </row>
    <row r="65327" s="5" customFormat="1" spans="13:13">
      <c r="M65327" s="17"/>
    </row>
    <row r="65328" s="5" customFormat="1" spans="13:13">
      <c r="M65328" s="17"/>
    </row>
    <row r="65329" s="5" customFormat="1" spans="13:13">
      <c r="M65329" s="17"/>
    </row>
    <row r="65330" s="5" customFormat="1" spans="13:13">
      <c r="M65330" s="17"/>
    </row>
    <row r="65331" s="5" customFormat="1" spans="13:13">
      <c r="M65331" s="17"/>
    </row>
    <row r="65332" s="5" customFormat="1" spans="13:13">
      <c r="M65332" s="17"/>
    </row>
    <row r="65333" s="5" customFormat="1" spans="13:13">
      <c r="M65333" s="17"/>
    </row>
    <row r="65334" s="5" customFormat="1" spans="13:13">
      <c r="M65334" s="17"/>
    </row>
    <row r="65335" s="5" customFormat="1" spans="13:13">
      <c r="M65335" s="17"/>
    </row>
    <row r="65336" s="5" customFormat="1" spans="13:13">
      <c r="M65336" s="17"/>
    </row>
    <row r="65337" s="5" customFormat="1" spans="13:13">
      <c r="M65337" s="17"/>
    </row>
    <row r="65338" s="5" customFormat="1" spans="13:13">
      <c r="M65338" s="17"/>
    </row>
    <row r="65339" s="5" customFormat="1" spans="13:13">
      <c r="M65339" s="17"/>
    </row>
    <row r="65340" s="5" customFormat="1" spans="13:13">
      <c r="M65340" s="17"/>
    </row>
    <row r="65341" s="5" customFormat="1" spans="13:13">
      <c r="M65341" s="17"/>
    </row>
    <row r="65342" s="5" customFormat="1" spans="13:13">
      <c r="M65342" s="17"/>
    </row>
    <row r="65343" s="5" customFormat="1" spans="13:13">
      <c r="M65343" s="17"/>
    </row>
    <row r="65344" s="5" customFormat="1" spans="13:13">
      <c r="M65344" s="17"/>
    </row>
    <row r="65345" s="5" customFormat="1" spans="13:13">
      <c r="M65345" s="17"/>
    </row>
    <row r="65346" s="5" customFormat="1" spans="13:13">
      <c r="M65346" s="17"/>
    </row>
    <row r="65347" s="5" customFormat="1" spans="13:13">
      <c r="M65347" s="17"/>
    </row>
    <row r="65348" s="5" customFormat="1" spans="13:13">
      <c r="M65348" s="17"/>
    </row>
    <row r="65349" s="5" customFormat="1" spans="13:13">
      <c r="M65349" s="17"/>
    </row>
    <row r="65350" s="5" customFormat="1" spans="13:13">
      <c r="M65350" s="17"/>
    </row>
    <row r="65351" s="5" customFormat="1" spans="13:13">
      <c r="M65351" s="17"/>
    </row>
    <row r="65352" s="5" customFormat="1" spans="13:13">
      <c r="M65352" s="17"/>
    </row>
    <row r="65353" s="5" customFormat="1" spans="13:13">
      <c r="M65353" s="17"/>
    </row>
    <row r="65354" s="5" customFormat="1" spans="13:13">
      <c r="M65354" s="17"/>
    </row>
    <row r="65355" s="5" customFormat="1" spans="13:13">
      <c r="M65355" s="17"/>
    </row>
    <row r="65356" s="5" customFormat="1" spans="13:13">
      <c r="M65356" s="17"/>
    </row>
    <row r="65357" s="5" customFormat="1" spans="13:13">
      <c r="M65357" s="17"/>
    </row>
    <row r="65358" s="5" customFormat="1" spans="13:13">
      <c r="M65358" s="17"/>
    </row>
    <row r="65359" s="5" customFormat="1" spans="13:13">
      <c r="M65359" s="17"/>
    </row>
    <row r="65360" s="5" customFormat="1" spans="13:13">
      <c r="M65360" s="17"/>
    </row>
    <row r="65361" s="5" customFormat="1" spans="13:13">
      <c r="M65361" s="17"/>
    </row>
    <row r="65362" s="5" customFormat="1" spans="13:13">
      <c r="M65362" s="17"/>
    </row>
    <row r="65363" s="5" customFormat="1" spans="13:13">
      <c r="M65363" s="17"/>
    </row>
    <row r="65364" s="5" customFormat="1" spans="13:13">
      <c r="M65364" s="17"/>
    </row>
    <row r="65365" s="5" customFormat="1" spans="13:13">
      <c r="M65365" s="17"/>
    </row>
    <row r="65366" s="5" customFormat="1" spans="13:13">
      <c r="M65366" s="17"/>
    </row>
    <row r="65367" s="5" customFormat="1" spans="13:13">
      <c r="M65367" s="17"/>
    </row>
    <row r="65368" s="5" customFormat="1" spans="13:13">
      <c r="M65368" s="17"/>
    </row>
    <row r="65369" s="5" customFormat="1" spans="13:13">
      <c r="M65369" s="17"/>
    </row>
    <row r="65370" s="5" customFormat="1" spans="13:13">
      <c r="M65370" s="17"/>
    </row>
    <row r="65371" s="5" customFormat="1" spans="13:13">
      <c r="M65371" s="17"/>
    </row>
    <row r="65372" s="5" customFormat="1" spans="13:13">
      <c r="M65372" s="17"/>
    </row>
    <row r="65373" s="5" customFormat="1" spans="13:13">
      <c r="M65373" s="17"/>
    </row>
    <row r="65374" s="5" customFormat="1" spans="13:13">
      <c r="M65374" s="17"/>
    </row>
    <row r="65375" s="5" customFormat="1" spans="13:13">
      <c r="M65375" s="17"/>
    </row>
    <row r="65376" s="5" customFormat="1" spans="13:13">
      <c r="M65376" s="17"/>
    </row>
    <row r="65377" s="5" customFormat="1" spans="13:13">
      <c r="M65377" s="17"/>
    </row>
    <row r="65378" s="5" customFormat="1" spans="13:13">
      <c r="M65378" s="17"/>
    </row>
    <row r="65379" s="5" customFormat="1" spans="13:13">
      <c r="M65379" s="17"/>
    </row>
    <row r="65380" s="5" customFormat="1" spans="13:13">
      <c r="M65380" s="17"/>
    </row>
    <row r="65381" s="5" customFormat="1" spans="13:13">
      <c r="M65381" s="17"/>
    </row>
    <row r="65382" s="5" customFormat="1" spans="13:13">
      <c r="M65382" s="17"/>
    </row>
    <row r="65383" s="5" customFormat="1" spans="13:13">
      <c r="M65383" s="17"/>
    </row>
    <row r="65384" s="5" customFormat="1" spans="13:13">
      <c r="M65384" s="17"/>
    </row>
    <row r="65385" s="5" customFormat="1" spans="13:13">
      <c r="M65385" s="17"/>
    </row>
    <row r="65386" s="5" customFormat="1" spans="13:13">
      <c r="M65386" s="17"/>
    </row>
    <row r="65387" s="5" customFormat="1" spans="13:13">
      <c r="M65387" s="17"/>
    </row>
    <row r="65388" s="5" customFormat="1" spans="13:13">
      <c r="M65388" s="17"/>
    </row>
    <row r="65389" s="5" customFormat="1" spans="13:13">
      <c r="M65389" s="17"/>
    </row>
    <row r="65390" s="5" customFormat="1" spans="13:13">
      <c r="M65390" s="17"/>
    </row>
    <row r="65391" s="5" customFormat="1" spans="13:13">
      <c r="M65391" s="17"/>
    </row>
    <row r="65392" s="5" customFormat="1" spans="13:13">
      <c r="M65392" s="17"/>
    </row>
    <row r="65393" s="5" customFormat="1" spans="13:13">
      <c r="M65393" s="17"/>
    </row>
    <row r="65394" s="5" customFormat="1" spans="13:13">
      <c r="M65394" s="17"/>
    </row>
    <row r="65395" s="5" customFormat="1" spans="13:13">
      <c r="M65395" s="17"/>
    </row>
    <row r="65396" s="5" customFormat="1" spans="13:13">
      <c r="M65396" s="17"/>
    </row>
    <row r="65397" s="5" customFormat="1" spans="13:13">
      <c r="M65397" s="17"/>
    </row>
    <row r="65398" s="5" customFormat="1" spans="13:13">
      <c r="M65398" s="17"/>
    </row>
    <row r="65399" s="5" customFormat="1" spans="13:13">
      <c r="M65399" s="17"/>
    </row>
    <row r="65400" s="5" customFormat="1" spans="13:13">
      <c r="M65400" s="17"/>
    </row>
    <row r="65401" s="5" customFormat="1" spans="13:13">
      <c r="M65401" s="17"/>
    </row>
    <row r="65402" s="5" customFormat="1" spans="13:13">
      <c r="M65402" s="17"/>
    </row>
    <row r="65403" s="5" customFormat="1" spans="13:13">
      <c r="M65403" s="17"/>
    </row>
    <row r="65404" s="5" customFormat="1" spans="13:13">
      <c r="M65404" s="17"/>
    </row>
    <row r="65405" s="5" customFormat="1" spans="13:13">
      <c r="M65405" s="17"/>
    </row>
    <row r="65406" s="5" customFormat="1" spans="13:13">
      <c r="M65406" s="17"/>
    </row>
    <row r="65407" s="5" customFormat="1" spans="13:13">
      <c r="M65407" s="17"/>
    </row>
    <row r="65408" s="5" customFormat="1" spans="13:13">
      <c r="M65408" s="17"/>
    </row>
    <row r="65409" s="5" customFormat="1" spans="13:13">
      <c r="M65409" s="17"/>
    </row>
    <row r="65410" s="5" customFormat="1" spans="13:13">
      <c r="M65410" s="17"/>
    </row>
    <row r="65411" s="5" customFormat="1" spans="13:13">
      <c r="M65411" s="17"/>
    </row>
    <row r="65412" s="5" customFormat="1" spans="13:13">
      <c r="M65412" s="17"/>
    </row>
    <row r="65413" s="5" customFormat="1" spans="13:13">
      <c r="M65413" s="17"/>
    </row>
    <row r="65414" s="5" customFormat="1" spans="13:13">
      <c r="M65414" s="17"/>
    </row>
    <row r="65415" s="5" customFormat="1" spans="13:13">
      <c r="M65415" s="17"/>
    </row>
    <row r="65416" s="5" customFormat="1" spans="13:13">
      <c r="M65416" s="17"/>
    </row>
    <row r="65417" s="5" customFormat="1" spans="13:13">
      <c r="M65417" s="17"/>
    </row>
    <row r="65418" s="5" customFormat="1" spans="13:13">
      <c r="M65418" s="17"/>
    </row>
    <row r="65419" s="5" customFormat="1" spans="13:13">
      <c r="M65419" s="17"/>
    </row>
    <row r="65420" s="5" customFormat="1" spans="13:13">
      <c r="M65420" s="17"/>
    </row>
    <row r="65421" s="5" customFormat="1" spans="13:13">
      <c r="M65421" s="17"/>
    </row>
    <row r="65422" s="5" customFormat="1" spans="13:13">
      <c r="M65422" s="17"/>
    </row>
    <row r="65423" s="5" customFormat="1" spans="13:13">
      <c r="M65423" s="17"/>
    </row>
    <row r="65424" s="5" customFormat="1" spans="13:13">
      <c r="M65424" s="17"/>
    </row>
    <row r="65425" s="5" customFormat="1" spans="13:13">
      <c r="M65425" s="17"/>
    </row>
    <row r="65426" s="5" customFormat="1" spans="13:13">
      <c r="M65426" s="17"/>
    </row>
    <row r="65427" s="5" customFormat="1" spans="13:13">
      <c r="M65427" s="17"/>
    </row>
  </sheetData>
  <mergeCells count="1">
    <mergeCell ref="A1:P1"/>
  </mergeCells>
  <printOptions horizontalCentered="1"/>
  <pageMargins left="0" right="0" top="0.786805555555556" bottom="0.60625" header="0.5" footer="0.5"/>
  <pageSetup paperSize="9" orientation="landscape" horizontalDpi="600"/>
  <headerFooter>
    <oddHeader>&amp;L附件</oddHead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</cp:lastModifiedBy>
  <dcterms:created xsi:type="dcterms:W3CDTF">2025-05-22T15:30:00Z</dcterms:created>
  <dcterms:modified xsi:type="dcterms:W3CDTF">2025-06-16T08:37:21Z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4DB887D9714147EDA2EE3DFB1725595F_13</vt:lpwstr>
  </property>
  <property fmtid="{D5CDD505-2E9C-101B-9397-08002B2CF9AE}" pid="3" name="KSOProductBuildVer">
    <vt:lpwstr>2052-12.1.0.21541</vt:lpwstr>
  </property>
  <property fmtid="{D5CDD505-2E9C-101B-9397-08002B2CF9AE}" pid="4" name="KSOReadingLayout">
    <vt:bool>true</vt:bool>
  </property>
</Properties>
</file>