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进入资格审查原件校验" sheetId="7" r:id="rId1"/>
  </sheets>
  <definedNames>
    <definedName name="_xlnm._FilterDatabase" localSheetId="0" hidden="1">进入资格审查原件校验!$D$1:$D$40</definedName>
    <definedName name="_xlnm.Print_Area" localSheetId="0">进入资格审查原件校验!$A$1:$M$40</definedName>
    <definedName name="_xlnm.Print_Titles" localSheetId="0">进入资格审查原件校验!$A:$F,进入资格审查原件校验!$3:$3</definedName>
  </definedNames>
  <calcPr calcId="144525"/>
</workbook>
</file>

<file path=xl/sharedStrings.xml><?xml version="1.0" encoding="utf-8"?>
<sst xmlns="http://schemas.openxmlformats.org/spreadsheetml/2006/main" count="187" uniqueCount="93">
  <si>
    <r>
      <t>2025</t>
    </r>
    <r>
      <rPr>
        <b/>
        <sz val="16"/>
        <rFont val="宋体"/>
        <charset val="134"/>
      </rPr>
      <t>年成都市住房和城乡建设局所属事业单位公开招聘工作人员笔试成绩（进入资格审查原件校验）</t>
    </r>
  </si>
  <si>
    <t>序号</t>
  </si>
  <si>
    <t>姓名</t>
  </si>
  <si>
    <t>准考证号</t>
  </si>
  <si>
    <t>报考单位</t>
  </si>
  <si>
    <t>报考职位</t>
  </si>
  <si>
    <t>公共基础知识</t>
  </si>
  <si>
    <t>综合能力测试</t>
  </si>
  <si>
    <t>笔试总成绩</t>
  </si>
  <si>
    <t>笔试折合成绩</t>
  </si>
  <si>
    <t>笔试加分</t>
  </si>
  <si>
    <t>笔试成绩</t>
  </si>
  <si>
    <t>排名</t>
  </si>
  <si>
    <t>是否进入资格审查原件校验</t>
  </si>
  <si>
    <t>蔡洢钒</t>
  </si>
  <si>
    <t>25867154312</t>
  </si>
  <si>
    <t>成都市住房保障中心</t>
  </si>
  <si>
    <t>13401001工程造价</t>
  </si>
  <si>
    <t>是</t>
  </si>
  <si>
    <t>田羽</t>
  </si>
  <si>
    <t>25867390314</t>
  </si>
  <si>
    <t>王淑蓉</t>
  </si>
  <si>
    <t>25867413727</t>
  </si>
  <si>
    <t>谢玉芹</t>
  </si>
  <si>
    <t>25867281425</t>
  </si>
  <si>
    <t>成都市房屋产权交易中心
（成都市住建行业人才服务中心）</t>
  </si>
  <si>
    <t>13401002行政管理（定向）</t>
  </si>
  <si>
    <t>吴玉珂</t>
  </si>
  <si>
    <t>25867191119</t>
  </si>
  <si>
    <t>何雨</t>
  </si>
  <si>
    <t>25867123420</t>
  </si>
  <si>
    <t>朱邻</t>
  </si>
  <si>
    <t>25867301704</t>
  </si>
  <si>
    <t>曾文杰</t>
  </si>
  <si>
    <t>25867433010</t>
  </si>
  <si>
    <t>王秀娟</t>
  </si>
  <si>
    <t>25867360318</t>
  </si>
  <si>
    <t>李睿敏</t>
  </si>
  <si>
    <t>25867424424</t>
  </si>
  <si>
    <t>13401003综合管理</t>
  </si>
  <si>
    <t>葛莉欣</t>
  </si>
  <si>
    <t>25867301128</t>
  </si>
  <si>
    <t>李成桁</t>
  </si>
  <si>
    <t>25867360720</t>
  </si>
  <si>
    <t>赵波洋</t>
  </si>
  <si>
    <t>25867252015</t>
  </si>
  <si>
    <t>车璐</t>
  </si>
  <si>
    <t>25867324117</t>
  </si>
  <si>
    <t>谭枫</t>
  </si>
  <si>
    <t>25867441502</t>
  </si>
  <si>
    <t>胡亦佳</t>
  </si>
  <si>
    <t>成都市建设工程消防设计审查验收事务中心（成都市房屋征收事务中心）</t>
  </si>
  <si>
    <t>13401004综合管理</t>
  </si>
  <si>
    <t>代福莲</t>
  </si>
  <si>
    <t>彭小静</t>
  </si>
  <si>
    <t>龙泓昊</t>
  </si>
  <si>
    <t>13401005消防验收现场评定</t>
  </si>
  <si>
    <t>刘虹伶</t>
  </si>
  <si>
    <t>鲁航</t>
  </si>
  <si>
    <t>吕洋</t>
  </si>
  <si>
    <t>25867412219</t>
  </si>
  <si>
    <t>成都市房屋安全事务中心（成都市白蚁防治研究中心）</t>
  </si>
  <si>
    <t>13401006财务管理</t>
  </si>
  <si>
    <t>陈柃酝</t>
  </si>
  <si>
    <t>25867262201</t>
  </si>
  <si>
    <t>谭心</t>
  </si>
  <si>
    <t>25867324221</t>
  </si>
  <si>
    <t>李书涵</t>
  </si>
  <si>
    <t>25867405506</t>
  </si>
  <si>
    <t>成都市房屋租赁服务中心（成都市城市建设发展研究院）</t>
  </si>
  <si>
    <t>13401007行政管理（定向）</t>
  </si>
  <si>
    <t>何雪</t>
  </si>
  <si>
    <t>25867420104</t>
  </si>
  <si>
    <t>郑李静</t>
  </si>
  <si>
    <t>25867322128</t>
  </si>
  <si>
    <t>邱丽萍</t>
  </si>
  <si>
    <t>25867332906</t>
  </si>
  <si>
    <t>13401008评估管理</t>
  </si>
  <si>
    <t>何书婷</t>
  </si>
  <si>
    <t>成都市智慧蓉城住建城运分中心（成都市住房和城乡建设信息档案中心）</t>
  </si>
  <si>
    <t>13401009信息技术服务</t>
  </si>
  <si>
    <t>曾靖雯</t>
  </si>
  <si>
    <t>高源彬</t>
  </si>
  <si>
    <t>韩丽璇</t>
  </si>
  <si>
    <t>何艳</t>
  </si>
  <si>
    <t>鲁艳</t>
  </si>
  <si>
    <t>牟琪雅</t>
  </si>
  <si>
    <t>25867364107</t>
  </si>
  <si>
    <t>13401010信息化建设</t>
  </si>
  <si>
    <t>罗亮</t>
  </si>
  <si>
    <t>25867395501</t>
  </si>
  <si>
    <t>王轩昂</t>
  </si>
  <si>
    <t>25867210413</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</si>
</sst>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1"/>
      <color indexed="8"/>
      <name val="宋体"/>
      <charset val="134"/>
      <scheme val="minor"/>
    </font>
    <font>
      <b/>
      <sz val="16"/>
      <name val="Calibri"/>
      <charset val="134"/>
    </font>
    <font>
      <sz val="16"/>
      <color indexed="8"/>
      <name val="宋体"/>
      <charset val="134"/>
      <scheme val="minor"/>
    </font>
    <font>
      <b/>
      <sz val="11"/>
      <name val="方正书宋_GBK"/>
      <charset val="134"/>
    </font>
    <font>
      <sz val="12"/>
      <color indexed="8"/>
      <name val="宋体"/>
      <charset val="134"/>
      <scheme val="minor"/>
    </font>
    <font>
      <sz val="12"/>
      <color theme="1"/>
      <name val="宋体"/>
      <charset val="134"/>
      <scheme val="minor"/>
    </font>
    <font>
      <sz val="12"/>
      <color indexed="8"/>
      <name val="宋体"/>
      <charset val="134"/>
      <scheme val="minor"/>
    </font>
    <font>
      <sz val="11"/>
      <color theme="1"/>
      <name val="宋体"/>
      <charset val="134"/>
      <scheme val="minor"/>
    </font>
    <font>
      <sz val="11"/>
      <color indexed="8"/>
      <name val="宋体"/>
      <charset val="134"/>
      <scheme val="minor"/>
    </font>
    <font>
      <b/>
      <sz val="11"/>
      <name val="宋体"/>
      <charset val="134"/>
    </font>
    <font>
      <sz val="12"/>
      <name val="宋体"/>
      <charset val="134"/>
      <scheme val="minor"/>
    </font>
    <font>
      <sz val="12"/>
      <name val="宋体"/>
      <charset val="134"/>
      <scheme val="minor"/>
    </font>
    <font>
      <sz val="11"/>
      <name val="宋体"/>
      <charset val="134"/>
      <scheme val="minor"/>
    </font>
    <font>
      <sz val="1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2"/>
      <name val="宋体"/>
      <charset val="134"/>
    </font>
    <font>
      <sz val="11"/>
      <color rgb="FF3F3F76"/>
      <name val="宋体"/>
      <charset val="0"/>
      <scheme val="minor"/>
    </font>
    <font>
      <b/>
      <sz val="11"/>
      <color rgb="FF3F3F3F"/>
      <name val="宋体"/>
      <charset val="0"/>
      <scheme val="minor"/>
    </font>
    <font>
      <b/>
      <sz val="16"/>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49"/>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auto="true"/>
      </top>
      <bottom style="thin">
        <color auto="true"/>
      </bottom>
      <diagonal/>
    </border>
    <border>
      <left style="thin">
        <color indexed="8"/>
      </left>
      <right style="thin">
        <color indexed="8"/>
      </right>
      <top style="thin">
        <color indexed="8"/>
      </top>
      <bottom/>
      <diagonal/>
    </border>
    <border>
      <left style="thin">
        <color indexed="8"/>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6" fillId="20"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9" fillId="0" borderId="1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3" fillId="0" borderId="13"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7" fillId="0" borderId="14"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1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31" fillId="27" borderId="17" applyNumberFormat="false" applyAlignment="false" applyProtection="false">
      <alignment vertical="center"/>
    </xf>
    <xf numFmtId="0" fontId="32"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34" fillId="33" borderId="17" applyNumberFormat="false" applyAlignment="false" applyProtection="false">
      <alignment vertical="center"/>
    </xf>
    <xf numFmtId="0" fontId="35" fillId="27" borderId="19" applyNumberFormat="false" applyAlignment="false" applyProtection="false">
      <alignment vertical="center"/>
    </xf>
    <xf numFmtId="0" fontId="29" fillId="24" borderId="16" applyNumberFormat="false" applyAlignment="false" applyProtection="false">
      <alignment vertical="center"/>
    </xf>
    <xf numFmtId="0" fontId="26" fillId="0" borderId="15" applyNumberFormat="false" applyFill="false" applyAlignment="false" applyProtection="false">
      <alignment vertical="center"/>
    </xf>
    <xf numFmtId="0" fontId="15" fillId="34" borderId="0" applyNumberFormat="false" applyBorder="false" applyAlignment="false" applyProtection="false">
      <alignment vertical="center"/>
    </xf>
    <xf numFmtId="0" fontId="33" fillId="0" borderId="0">
      <alignment vertical="center"/>
    </xf>
    <xf numFmtId="0" fontId="15" fillId="26" borderId="0" applyNumberFormat="false" applyBorder="false" applyAlignment="false" applyProtection="false">
      <alignment vertical="center"/>
    </xf>
    <xf numFmtId="0" fontId="22" fillId="14" borderId="12"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8" fillId="0" borderId="0">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56">
    <xf numFmtId="0" fontId="0" fillId="0" borderId="0" xfId="0">
      <alignment vertical="center"/>
    </xf>
    <xf numFmtId="0" fontId="0" fillId="2" borderId="0" xfId="0" applyFill="true">
      <alignment vertical="center"/>
    </xf>
    <xf numFmtId="0" fontId="0" fillId="2" borderId="0" xfId="0" applyFill="true" applyAlignment="true">
      <alignment vertical="center" wrapText="true"/>
    </xf>
    <xf numFmtId="0" fontId="1" fillId="2" borderId="0" xfId="0" applyFont="true" applyFill="true" applyAlignment="true">
      <alignment horizontal="center"/>
    </xf>
    <xf numFmtId="0" fontId="2" fillId="2" borderId="0" xfId="0" applyFont="true" applyFill="true">
      <alignment vertical="center"/>
    </xf>
    <xf numFmtId="0" fontId="2" fillId="2" borderId="0" xfId="0" applyFont="true" applyFill="true" applyAlignment="true">
      <alignment vertical="center" wrapText="true"/>
    </xf>
    <xf numFmtId="0" fontId="3" fillId="2" borderId="1" xfId="0" applyFont="true" applyFill="true" applyBorder="true" applyAlignment="true">
      <alignment horizontal="center" vertical="center" wrapText="true"/>
    </xf>
    <xf numFmtId="0" fontId="4" fillId="0" borderId="2" xfId="47"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xf>
    <xf numFmtId="0" fontId="6" fillId="0" borderId="1" xfId="47" applyNumberFormat="true" applyFont="true" applyFill="true" applyBorder="true" applyAlignment="true">
      <alignment horizontal="center" vertical="center"/>
    </xf>
    <xf numFmtId="0" fontId="6" fillId="0" borderId="1" xfId="47" applyNumberFormat="true"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wrapText="true"/>
    </xf>
    <xf numFmtId="0" fontId="4" fillId="3" borderId="1" xfId="0" applyFont="true" applyFill="true" applyBorder="true" applyAlignment="true">
      <alignment horizontal="center" vertical="center"/>
    </xf>
    <xf numFmtId="0" fontId="4" fillId="3"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47" applyFont="true" applyFill="true" applyBorder="true" applyAlignment="true">
      <alignment horizontal="center" vertical="center"/>
    </xf>
    <xf numFmtId="0" fontId="0" fillId="0" borderId="1" xfId="47" applyFont="true" applyFill="true" applyBorder="true" applyAlignment="true">
      <alignment horizontal="center" vertical="center" wrapText="true"/>
    </xf>
    <xf numFmtId="0" fontId="0" fillId="2" borderId="1" xfId="0" applyFont="true" applyFill="true" applyBorder="true" applyAlignment="true">
      <alignment horizontal="center" vertical="center"/>
    </xf>
    <xf numFmtId="0" fontId="0" fillId="3" borderId="1" xfId="0" applyFont="true" applyFill="true" applyBorder="true" applyAlignment="true">
      <alignment horizontal="center" vertical="center" wrapText="true"/>
    </xf>
    <xf numFmtId="0" fontId="0" fillId="3" borderId="1" xfId="0" applyFont="true" applyFill="true" applyBorder="true" applyAlignment="true">
      <alignment horizontal="center" vertical="center"/>
    </xf>
    <xf numFmtId="0" fontId="7" fillId="0" borderId="2" xfId="35" applyFont="true" applyFill="true" applyBorder="true" applyAlignment="true">
      <alignment horizontal="center" vertical="center"/>
    </xf>
    <xf numFmtId="0" fontId="8" fillId="0" borderId="2" xfId="47" applyFill="true" applyBorder="true" applyAlignment="true">
      <alignment horizontal="center" vertical="center"/>
    </xf>
    <xf numFmtId="0" fontId="8" fillId="0" borderId="2" xfId="47" applyFill="true" applyBorder="true" applyAlignment="true">
      <alignment horizontal="center" vertical="center" wrapText="true"/>
    </xf>
    <xf numFmtId="0" fontId="8" fillId="0" borderId="3" xfId="47" applyFill="true" applyBorder="true" applyAlignment="true">
      <alignment horizontal="center" vertical="center" wrapText="true"/>
    </xf>
    <xf numFmtId="0" fontId="4" fillId="0" borderId="4" xfId="47" applyFont="true" applyFill="true" applyBorder="true" applyAlignment="true">
      <alignment horizontal="center" vertical="center"/>
    </xf>
    <xf numFmtId="0" fontId="7" fillId="0" borderId="4" xfId="35" applyFont="true" applyFill="true" applyBorder="true" applyAlignment="true">
      <alignment horizontal="center" vertical="center"/>
    </xf>
    <xf numFmtId="0" fontId="8" fillId="0" borderId="4" xfId="47" applyFill="true" applyBorder="true" applyAlignment="true">
      <alignment horizontal="center" vertical="center"/>
    </xf>
    <xf numFmtId="0" fontId="8" fillId="0" borderId="5" xfId="47" applyFill="true" applyBorder="true" applyAlignment="true">
      <alignment horizontal="center" vertical="center" wrapText="true"/>
    </xf>
    <xf numFmtId="0" fontId="0" fillId="2" borderId="0" xfId="0" applyFill="true" applyBorder="true">
      <alignment vertical="center"/>
    </xf>
    <xf numFmtId="0" fontId="0" fillId="2" borderId="0" xfId="0" applyFill="true" applyBorder="true" applyAlignment="true">
      <alignment vertical="center" wrapText="true"/>
    </xf>
    <xf numFmtId="0" fontId="6" fillId="0" borderId="1" xfId="47" applyNumberFormat="true" applyFont="true" applyFill="true" applyBorder="true" applyAlignment="true">
      <alignment horizontal="center" vertical="center"/>
    </xf>
    <xf numFmtId="0" fontId="8" fillId="0" borderId="6" xfId="47" applyFill="true" applyBorder="true" applyAlignment="true">
      <alignment horizontal="center" vertical="center"/>
    </xf>
    <xf numFmtId="0" fontId="8" fillId="0" borderId="7" xfId="47" applyFill="true" applyBorder="true" applyAlignment="true">
      <alignment horizontal="center" vertical="center"/>
    </xf>
    <xf numFmtId="0" fontId="8" fillId="0" borderId="8" xfId="47" applyFill="true" applyBorder="true" applyAlignment="true">
      <alignment horizontal="center" vertical="center"/>
    </xf>
    <xf numFmtId="0" fontId="8" fillId="0" borderId="9" xfId="47" applyFill="true" applyBorder="true" applyAlignment="true">
      <alignment horizontal="center" vertical="center"/>
    </xf>
    <xf numFmtId="0" fontId="9" fillId="2"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10" fillId="0" borderId="2" xfId="0" applyFont="true" applyFill="true" applyBorder="true" applyAlignment="true">
      <alignment horizontal="center" vertical="center"/>
    </xf>
    <xf numFmtId="0" fontId="11" fillId="3" borderId="1" xfId="0" applyNumberFormat="true" applyFont="true" applyFill="true" applyBorder="true" applyAlignment="true">
      <alignment horizontal="center" vertical="center"/>
    </xf>
    <xf numFmtId="0" fontId="11" fillId="3"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13" fillId="2" borderId="1" xfId="0" applyFont="true" applyFill="true" applyBorder="true" applyAlignment="true">
      <alignment horizontal="center" vertical="center"/>
    </xf>
    <xf numFmtId="0" fontId="13" fillId="3" borderId="1" xfId="0" applyFont="true" applyFill="true" applyBorder="true" applyAlignment="true">
      <alignment horizontal="center" vertical="center"/>
    </xf>
    <xf numFmtId="0" fontId="0" fillId="3" borderId="2" xfId="0" applyFont="true" applyFill="true" applyBorder="true" applyAlignment="true">
      <alignment horizontal="center" vertical="center"/>
    </xf>
    <xf numFmtId="0" fontId="13" fillId="3" borderId="2" xfId="0" applyFont="true" applyFill="true" applyBorder="true" applyAlignment="true">
      <alignment horizontal="center" vertical="center"/>
    </xf>
    <xf numFmtId="0" fontId="0" fillId="3" borderId="4" xfId="0" applyFont="true" applyFill="true" applyBorder="true" applyAlignment="true">
      <alignment horizontal="center" vertical="center"/>
    </xf>
    <xf numFmtId="0" fontId="0" fillId="2" borderId="10" xfId="0" applyFont="true" applyFill="true" applyBorder="true" applyAlignment="true">
      <alignment horizontal="center" vertical="center"/>
    </xf>
    <xf numFmtId="0" fontId="13" fillId="3" borderId="4" xfId="0" applyFont="true" applyFill="true" applyBorder="true" applyAlignment="true">
      <alignment horizontal="center" vertical="center"/>
    </xf>
    <xf numFmtId="0" fontId="0" fillId="2" borderId="11" xfId="0" applyFont="true" applyFill="true" applyBorder="true" applyAlignment="true">
      <alignment horizontal="center" vertical="center"/>
    </xf>
    <xf numFmtId="0" fontId="14" fillId="2" borderId="2" xfId="0" applyFont="true" applyFill="true" applyBorder="true" applyAlignment="true">
      <alignment horizontal="center" vertical="center" wrapText="true"/>
    </xf>
    <xf numFmtId="0" fontId="6" fillId="3" borderId="1" xfId="0" applyNumberFormat="true" applyFont="true" applyFill="true" applyBorder="true" applyAlignment="true">
      <alignment horizontal="center" vertical="center"/>
    </xf>
    <xf numFmtId="0" fontId="8" fillId="3" borderId="2" xfId="0" applyFont="true" applyFill="true" applyBorder="true" applyAlignment="true">
      <alignment horizontal="center" vertical="center"/>
    </xf>
    <xf numFmtId="0" fontId="8" fillId="3" borderId="3" xfId="0" applyFont="true" applyFill="true" applyBorder="true" applyAlignment="true">
      <alignment horizontal="center" vertical="center"/>
    </xf>
    <xf numFmtId="0" fontId="8" fillId="3" borderId="5" xfId="0" applyFont="true" applyFill="true" applyBorder="true" applyAlignment="true">
      <alignment horizontal="center" vertical="center"/>
    </xf>
    <xf numFmtId="0" fontId="5" fillId="0" borderId="2" xfId="0" applyFont="true" applyFill="true" applyBorder="true" applyAlignment="true" quotePrefix="true">
      <alignment horizontal="center" vertical="center"/>
    </xf>
    <xf numFmtId="0" fontId="6" fillId="0" borderId="1" xfId="47" applyNumberFormat="true" applyFont="true" applyFill="true" applyBorder="true" applyAlignment="true" quotePrefix="true">
      <alignment horizontal="center" vertical="center"/>
    </xf>
    <xf numFmtId="0" fontId="4" fillId="3" borderId="1" xfId="0" applyNumberFormat="true" applyFont="true" applyFill="true" applyBorder="true" applyAlignment="true" quotePrefix="true">
      <alignment horizontal="center" vertical="center"/>
    </xf>
    <xf numFmtId="0" fontId="4" fillId="3" borderId="1" xfId="0" applyFont="true" applyFill="true" applyBorder="true" applyAlignment="true" quotePrefix="true">
      <alignment horizontal="center" vertical="center"/>
    </xf>
    <xf numFmtId="0" fontId="0" fillId="0" borderId="1" xfId="47" applyFont="true" applyFill="true" applyBorder="true" applyAlignment="true" quotePrefix="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abSelected="1" view="pageBreakPreview" zoomScaleNormal="100" zoomScaleSheetLayoutView="100" workbookViewId="0">
      <pane ySplit="3" topLeftCell="A4" activePane="bottomLeft" state="frozen"/>
      <selection/>
      <selection pane="bottomLeft" activeCell="Q63" sqref="Q62:Q63"/>
    </sheetView>
  </sheetViews>
  <sheetFormatPr defaultColWidth="9" defaultRowHeight="13.5"/>
  <cols>
    <col min="1" max="1" width="5.5" style="1" customWidth="true"/>
    <col min="2" max="2" width="16.5" style="1" customWidth="true"/>
    <col min="3" max="3" width="25.625" style="1" customWidth="true"/>
    <col min="4" max="4" width="35.625" style="2" customWidth="true"/>
    <col min="5" max="5" width="25.625" style="1" customWidth="true"/>
    <col min="6" max="12" width="7.625" style="1" customWidth="true"/>
    <col min="13" max="13" width="8.75" style="1" customWidth="true"/>
    <col min="14" max="16384" width="9" style="1"/>
  </cols>
  <sheetData>
    <row r="1" ht="24.95" customHeight="true" spans="1:13">
      <c r="A1" s="3" t="s">
        <v>0</v>
      </c>
      <c r="B1" s="4"/>
      <c r="C1" s="4"/>
      <c r="D1" s="5"/>
      <c r="E1" s="4"/>
      <c r="F1" s="4"/>
      <c r="G1" s="4"/>
      <c r="H1" s="4"/>
      <c r="I1" s="4"/>
      <c r="J1" s="4"/>
      <c r="K1" s="4"/>
      <c r="L1" s="4"/>
      <c r="M1" s="4"/>
    </row>
    <row r="3" ht="60.95" customHeight="true" spans="1:13">
      <c r="A3" s="6" t="s">
        <v>1</v>
      </c>
      <c r="B3" s="6" t="s">
        <v>2</v>
      </c>
      <c r="C3" s="6" t="s">
        <v>3</v>
      </c>
      <c r="D3" s="6" t="s">
        <v>4</v>
      </c>
      <c r="E3" s="6" t="s">
        <v>5</v>
      </c>
      <c r="F3" s="6" t="s">
        <v>6</v>
      </c>
      <c r="G3" s="6" t="s">
        <v>7</v>
      </c>
      <c r="H3" s="6" t="s">
        <v>8</v>
      </c>
      <c r="I3" s="37" t="s">
        <v>9</v>
      </c>
      <c r="J3" s="6" t="s">
        <v>10</v>
      </c>
      <c r="K3" s="6" t="s">
        <v>11</v>
      </c>
      <c r="L3" s="6" t="s">
        <v>12</v>
      </c>
      <c r="M3" s="51" t="s">
        <v>13</v>
      </c>
    </row>
    <row r="4" ht="30" customHeight="true" spans="1:13">
      <c r="A4" s="7">
        <v>1</v>
      </c>
      <c r="B4" s="8" t="s">
        <v>14</v>
      </c>
      <c r="C4" s="56" t="s">
        <v>15</v>
      </c>
      <c r="D4" s="9" t="s">
        <v>16</v>
      </c>
      <c r="E4" s="8" t="s">
        <v>17</v>
      </c>
      <c r="F4" s="8">
        <v>67.3</v>
      </c>
      <c r="G4" s="8">
        <v>65</v>
      </c>
      <c r="H4" s="8">
        <v>132.3</v>
      </c>
      <c r="I4" s="38">
        <f t="shared" ref="I4:I6" si="0">H4*0.5</f>
        <v>66.15</v>
      </c>
      <c r="J4" s="38">
        <v>4</v>
      </c>
      <c r="K4" s="38">
        <f t="shared" ref="K4:K6" si="1">I4+J4</f>
        <v>70.15</v>
      </c>
      <c r="L4" s="39">
        <v>1</v>
      </c>
      <c r="M4" s="38" t="s">
        <v>18</v>
      </c>
    </row>
    <row r="5" ht="30" customHeight="true" spans="1:13">
      <c r="A5" s="7">
        <v>2</v>
      </c>
      <c r="B5" s="8" t="s">
        <v>19</v>
      </c>
      <c r="C5" s="56" t="s">
        <v>20</v>
      </c>
      <c r="D5" s="9" t="s">
        <v>16</v>
      </c>
      <c r="E5" s="8" t="s">
        <v>17</v>
      </c>
      <c r="F5" s="8">
        <v>65.9</v>
      </c>
      <c r="G5" s="8">
        <v>71.5</v>
      </c>
      <c r="H5" s="8">
        <v>137.4</v>
      </c>
      <c r="I5" s="38">
        <f t="shared" si="0"/>
        <v>68.7</v>
      </c>
      <c r="J5" s="14">
        <v>0</v>
      </c>
      <c r="K5" s="38">
        <f t="shared" si="1"/>
        <v>68.7</v>
      </c>
      <c r="L5" s="39">
        <v>2</v>
      </c>
      <c r="M5" s="38" t="s">
        <v>18</v>
      </c>
    </row>
    <row r="6" ht="30" customHeight="true" spans="1:13">
      <c r="A6" s="7">
        <v>3</v>
      </c>
      <c r="B6" s="8" t="s">
        <v>21</v>
      </c>
      <c r="C6" s="56" t="s">
        <v>22</v>
      </c>
      <c r="D6" s="9" t="s">
        <v>16</v>
      </c>
      <c r="E6" s="8" t="s">
        <v>17</v>
      </c>
      <c r="F6" s="8">
        <v>60.9</v>
      </c>
      <c r="G6" s="8">
        <v>75.5</v>
      </c>
      <c r="H6" s="8">
        <v>136.4</v>
      </c>
      <c r="I6" s="38">
        <f t="shared" si="0"/>
        <v>68.2</v>
      </c>
      <c r="J6" s="14">
        <v>0</v>
      </c>
      <c r="K6" s="38">
        <f t="shared" si="1"/>
        <v>68.2</v>
      </c>
      <c r="L6" s="39">
        <v>3</v>
      </c>
      <c r="M6" s="38" t="s">
        <v>18</v>
      </c>
    </row>
    <row r="7" ht="30" customHeight="true" spans="1:13">
      <c r="A7" s="7">
        <v>4</v>
      </c>
      <c r="B7" s="10" t="s">
        <v>23</v>
      </c>
      <c r="C7" s="57" t="s">
        <v>24</v>
      </c>
      <c r="D7" s="12" t="s">
        <v>25</v>
      </c>
      <c r="E7" s="11" t="s">
        <v>26</v>
      </c>
      <c r="F7" s="32">
        <v>66.1</v>
      </c>
      <c r="G7" s="32">
        <v>65</v>
      </c>
      <c r="H7" s="14">
        <v>131.1</v>
      </c>
      <c r="I7" s="14">
        <v>65.55</v>
      </c>
      <c r="J7" s="14">
        <v>0</v>
      </c>
      <c r="K7" s="14">
        <v>65.55</v>
      </c>
      <c r="L7" s="40">
        <v>1</v>
      </c>
      <c r="M7" s="52" t="s">
        <v>18</v>
      </c>
    </row>
    <row r="8" ht="30" customHeight="true" spans="1:13">
      <c r="A8" s="7">
        <v>5</v>
      </c>
      <c r="B8" s="10" t="s">
        <v>27</v>
      </c>
      <c r="C8" s="57" t="s">
        <v>28</v>
      </c>
      <c r="D8" s="12" t="s">
        <v>25</v>
      </c>
      <c r="E8" s="11" t="s">
        <v>26</v>
      </c>
      <c r="F8" s="32">
        <v>52.1</v>
      </c>
      <c r="G8" s="32">
        <v>76.5</v>
      </c>
      <c r="H8" s="14">
        <v>128.6</v>
      </c>
      <c r="I8" s="14">
        <v>64.3</v>
      </c>
      <c r="J8" s="14">
        <v>0</v>
      </c>
      <c r="K8" s="14">
        <v>64.3</v>
      </c>
      <c r="L8" s="40">
        <v>2</v>
      </c>
      <c r="M8" s="52" t="s">
        <v>18</v>
      </c>
    </row>
    <row r="9" ht="30" customHeight="true" spans="1:13">
      <c r="A9" s="7">
        <v>6</v>
      </c>
      <c r="B9" s="10" t="s">
        <v>29</v>
      </c>
      <c r="C9" s="57" t="s">
        <v>30</v>
      </c>
      <c r="D9" s="12" t="s">
        <v>25</v>
      </c>
      <c r="E9" s="11" t="s">
        <v>26</v>
      </c>
      <c r="F9" s="32">
        <v>67.5</v>
      </c>
      <c r="G9" s="32">
        <v>59.5</v>
      </c>
      <c r="H9" s="14">
        <v>127</v>
      </c>
      <c r="I9" s="14">
        <v>63.5</v>
      </c>
      <c r="J9" s="14">
        <v>0</v>
      </c>
      <c r="K9" s="14">
        <v>63.5</v>
      </c>
      <c r="L9" s="40">
        <v>3</v>
      </c>
      <c r="M9" s="52" t="s">
        <v>18</v>
      </c>
    </row>
    <row r="10" ht="30" customHeight="true" spans="1:13">
      <c r="A10" s="7">
        <v>7</v>
      </c>
      <c r="B10" s="10" t="s">
        <v>31</v>
      </c>
      <c r="C10" s="57" t="s">
        <v>32</v>
      </c>
      <c r="D10" s="12" t="s">
        <v>25</v>
      </c>
      <c r="E10" s="11" t="s">
        <v>26</v>
      </c>
      <c r="F10" s="32">
        <v>63.3</v>
      </c>
      <c r="G10" s="32">
        <v>61.5</v>
      </c>
      <c r="H10" s="14">
        <v>124.8</v>
      </c>
      <c r="I10" s="14">
        <v>62.4</v>
      </c>
      <c r="J10" s="14">
        <v>0</v>
      </c>
      <c r="K10" s="14">
        <v>62.4</v>
      </c>
      <c r="L10" s="40">
        <v>4</v>
      </c>
      <c r="M10" s="52" t="s">
        <v>18</v>
      </c>
    </row>
    <row r="11" ht="30" customHeight="true" spans="1:13">
      <c r="A11" s="7">
        <v>8</v>
      </c>
      <c r="B11" s="10" t="s">
        <v>33</v>
      </c>
      <c r="C11" s="57" t="s">
        <v>34</v>
      </c>
      <c r="D11" s="12" t="s">
        <v>25</v>
      </c>
      <c r="E11" s="11" t="s">
        <v>26</v>
      </c>
      <c r="F11" s="32">
        <v>59</v>
      </c>
      <c r="G11" s="32">
        <v>64.5</v>
      </c>
      <c r="H11" s="14">
        <v>123.5</v>
      </c>
      <c r="I11" s="14">
        <v>61.75</v>
      </c>
      <c r="J11" s="14">
        <v>0</v>
      </c>
      <c r="K11" s="14">
        <v>61.75</v>
      </c>
      <c r="L11" s="40">
        <v>5</v>
      </c>
      <c r="M11" s="52" t="s">
        <v>18</v>
      </c>
    </row>
    <row r="12" ht="30" customHeight="true" spans="1:13">
      <c r="A12" s="7">
        <v>9</v>
      </c>
      <c r="B12" s="10" t="s">
        <v>35</v>
      </c>
      <c r="C12" s="57" t="s">
        <v>36</v>
      </c>
      <c r="D12" s="12" t="s">
        <v>25</v>
      </c>
      <c r="E12" s="11" t="s">
        <v>26</v>
      </c>
      <c r="F12" s="32">
        <v>59</v>
      </c>
      <c r="G12" s="32">
        <v>64.5</v>
      </c>
      <c r="H12" s="14">
        <v>123.5</v>
      </c>
      <c r="I12" s="14">
        <v>61.75</v>
      </c>
      <c r="J12" s="14">
        <v>0</v>
      </c>
      <c r="K12" s="14">
        <v>61.75</v>
      </c>
      <c r="L12" s="40">
        <v>5</v>
      </c>
      <c r="M12" s="52" t="s">
        <v>18</v>
      </c>
    </row>
    <row r="13" ht="30" customHeight="true" spans="1:13">
      <c r="A13" s="7">
        <v>10</v>
      </c>
      <c r="B13" s="10" t="s">
        <v>37</v>
      </c>
      <c r="C13" s="58" t="s">
        <v>38</v>
      </c>
      <c r="D13" s="13" t="s">
        <v>25</v>
      </c>
      <c r="E13" s="10" t="s">
        <v>39</v>
      </c>
      <c r="F13" s="10">
        <v>65.2</v>
      </c>
      <c r="G13" s="10">
        <v>71.5</v>
      </c>
      <c r="H13" s="14">
        <v>136.7</v>
      </c>
      <c r="I13" s="14">
        <v>68.35</v>
      </c>
      <c r="J13" s="14">
        <v>0</v>
      </c>
      <c r="K13" s="14">
        <v>68.35</v>
      </c>
      <c r="L13" s="40">
        <v>1</v>
      </c>
      <c r="M13" s="14" t="s">
        <v>18</v>
      </c>
    </row>
    <row r="14" ht="30" customHeight="true" spans="1:13">
      <c r="A14" s="7">
        <v>11</v>
      </c>
      <c r="B14" s="10" t="s">
        <v>40</v>
      </c>
      <c r="C14" s="58" t="s">
        <v>41</v>
      </c>
      <c r="D14" s="13" t="s">
        <v>25</v>
      </c>
      <c r="E14" s="10" t="s">
        <v>39</v>
      </c>
      <c r="F14" s="10">
        <v>64.8</v>
      </c>
      <c r="G14" s="10">
        <v>71.5</v>
      </c>
      <c r="H14" s="14">
        <v>136.3</v>
      </c>
      <c r="I14" s="14">
        <v>68.15</v>
      </c>
      <c r="J14" s="14">
        <v>0</v>
      </c>
      <c r="K14" s="14">
        <v>68.15</v>
      </c>
      <c r="L14" s="40">
        <v>2</v>
      </c>
      <c r="M14" s="14" t="s">
        <v>18</v>
      </c>
    </row>
    <row r="15" ht="30" customHeight="true" spans="1:15">
      <c r="A15" s="7">
        <v>12</v>
      </c>
      <c r="B15" s="10" t="s">
        <v>42</v>
      </c>
      <c r="C15" s="58" t="s">
        <v>43</v>
      </c>
      <c r="D15" s="13" t="s">
        <v>25</v>
      </c>
      <c r="E15" s="10" t="s">
        <v>39</v>
      </c>
      <c r="F15" s="10">
        <v>60.6</v>
      </c>
      <c r="G15" s="10">
        <v>75.5</v>
      </c>
      <c r="H15" s="14">
        <v>136.1</v>
      </c>
      <c r="I15" s="14">
        <v>68.05</v>
      </c>
      <c r="J15" s="14">
        <v>0</v>
      </c>
      <c r="K15" s="14">
        <v>68.05</v>
      </c>
      <c r="L15" s="40">
        <v>3</v>
      </c>
      <c r="M15" s="14" t="s">
        <v>18</v>
      </c>
      <c r="O15" s="2"/>
    </row>
    <row r="16" ht="30" customHeight="true" spans="1:13">
      <c r="A16" s="7">
        <v>13</v>
      </c>
      <c r="B16" s="14" t="s">
        <v>44</v>
      </c>
      <c r="C16" s="59" t="s">
        <v>45</v>
      </c>
      <c r="D16" s="13" t="s">
        <v>25</v>
      </c>
      <c r="E16" s="14" t="s">
        <v>39</v>
      </c>
      <c r="F16" s="14">
        <v>64.9</v>
      </c>
      <c r="G16" s="14">
        <v>70.5</v>
      </c>
      <c r="H16" s="14">
        <v>135.4</v>
      </c>
      <c r="I16" s="14">
        <v>67.7</v>
      </c>
      <c r="J16" s="14">
        <v>0</v>
      </c>
      <c r="K16" s="14">
        <v>67.7</v>
      </c>
      <c r="L16" s="40">
        <v>4</v>
      </c>
      <c r="M16" s="14" t="s">
        <v>18</v>
      </c>
    </row>
    <row r="17" ht="30" customHeight="true" spans="1:13">
      <c r="A17" s="7">
        <v>14</v>
      </c>
      <c r="B17" s="14" t="s">
        <v>46</v>
      </c>
      <c r="C17" s="59" t="s">
        <v>47</v>
      </c>
      <c r="D17" s="13" t="s">
        <v>25</v>
      </c>
      <c r="E17" s="14" t="s">
        <v>39</v>
      </c>
      <c r="F17" s="14">
        <v>61.4</v>
      </c>
      <c r="G17" s="14">
        <v>72.5</v>
      </c>
      <c r="H17" s="14">
        <v>133.9</v>
      </c>
      <c r="I17" s="14">
        <v>66.95</v>
      </c>
      <c r="J17" s="14">
        <v>0</v>
      </c>
      <c r="K17" s="14">
        <v>66.95</v>
      </c>
      <c r="L17" s="40">
        <v>5</v>
      </c>
      <c r="M17" s="14" t="s">
        <v>18</v>
      </c>
    </row>
    <row r="18" ht="30" customHeight="true" spans="1:13">
      <c r="A18" s="7">
        <v>15</v>
      </c>
      <c r="B18" s="14" t="s">
        <v>48</v>
      </c>
      <c r="C18" s="59" t="s">
        <v>49</v>
      </c>
      <c r="D18" s="13" t="s">
        <v>25</v>
      </c>
      <c r="E18" s="14" t="s">
        <v>39</v>
      </c>
      <c r="F18" s="14">
        <v>64.7</v>
      </c>
      <c r="G18" s="14">
        <v>69</v>
      </c>
      <c r="H18" s="14">
        <v>133.7</v>
      </c>
      <c r="I18" s="14">
        <v>66.85</v>
      </c>
      <c r="J18" s="14">
        <v>0</v>
      </c>
      <c r="K18" s="14">
        <v>66.85</v>
      </c>
      <c r="L18" s="40">
        <v>6</v>
      </c>
      <c r="M18" s="14" t="s">
        <v>18</v>
      </c>
    </row>
    <row r="19" ht="30" customHeight="true" spans="1:13">
      <c r="A19" s="7">
        <v>16</v>
      </c>
      <c r="B19" s="14" t="s">
        <v>50</v>
      </c>
      <c r="C19" s="14">
        <v>25867340304</v>
      </c>
      <c r="D19" s="15" t="s">
        <v>51</v>
      </c>
      <c r="E19" s="14" t="s">
        <v>52</v>
      </c>
      <c r="F19" s="14">
        <v>59.4</v>
      </c>
      <c r="G19" s="14">
        <v>63.5</v>
      </c>
      <c r="H19" s="14">
        <v>122.9</v>
      </c>
      <c r="I19" s="14">
        <v>61.45</v>
      </c>
      <c r="J19" s="14">
        <v>0</v>
      </c>
      <c r="K19" s="14">
        <v>61.45</v>
      </c>
      <c r="L19" s="41">
        <v>1</v>
      </c>
      <c r="M19" s="14" t="s">
        <v>18</v>
      </c>
    </row>
    <row r="20" ht="30" customHeight="true" spans="1:13">
      <c r="A20" s="7">
        <v>17</v>
      </c>
      <c r="B20" s="14" t="s">
        <v>53</v>
      </c>
      <c r="C20" s="14">
        <v>25867122202</v>
      </c>
      <c r="D20" s="15" t="s">
        <v>51</v>
      </c>
      <c r="E20" s="14" t="s">
        <v>52</v>
      </c>
      <c r="F20" s="14">
        <v>55.2</v>
      </c>
      <c r="G20" s="14">
        <v>63</v>
      </c>
      <c r="H20" s="14">
        <v>118.2</v>
      </c>
      <c r="I20" s="14">
        <v>59.1</v>
      </c>
      <c r="J20" s="14">
        <v>0</v>
      </c>
      <c r="K20" s="14">
        <v>59.1</v>
      </c>
      <c r="L20" s="41">
        <v>2</v>
      </c>
      <c r="M20" s="14" t="s">
        <v>18</v>
      </c>
    </row>
    <row r="21" ht="30" customHeight="true" spans="1:13">
      <c r="A21" s="7">
        <v>18</v>
      </c>
      <c r="B21" s="14" t="s">
        <v>54</v>
      </c>
      <c r="C21" s="14">
        <v>25867040211</v>
      </c>
      <c r="D21" s="15" t="s">
        <v>51</v>
      </c>
      <c r="E21" s="14" t="s">
        <v>52</v>
      </c>
      <c r="F21" s="14">
        <v>49.7</v>
      </c>
      <c r="G21" s="14">
        <v>64.5</v>
      </c>
      <c r="H21" s="14">
        <v>114.2</v>
      </c>
      <c r="I21" s="14">
        <v>57.1</v>
      </c>
      <c r="J21" s="14">
        <v>0</v>
      </c>
      <c r="K21" s="14">
        <v>57.1</v>
      </c>
      <c r="L21" s="41">
        <v>3</v>
      </c>
      <c r="M21" s="14" t="s">
        <v>18</v>
      </c>
    </row>
    <row r="22" ht="30" customHeight="true" spans="1:13">
      <c r="A22" s="7">
        <v>19</v>
      </c>
      <c r="B22" s="14" t="s">
        <v>55</v>
      </c>
      <c r="C22" s="14">
        <v>25867122302</v>
      </c>
      <c r="D22" s="15" t="s">
        <v>51</v>
      </c>
      <c r="E22" s="14" t="s">
        <v>56</v>
      </c>
      <c r="F22" s="14">
        <v>66.9</v>
      </c>
      <c r="G22" s="14">
        <v>72.5</v>
      </c>
      <c r="H22" s="14">
        <v>139.4</v>
      </c>
      <c r="I22" s="14">
        <v>69.7</v>
      </c>
      <c r="J22" s="14">
        <v>0</v>
      </c>
      <c r="K22" s="14">
        <v>69.7</v>
      </c>
      <c r="L22" s="41">
        <v>1</v>
      </c>
      <c r="M22" s="14" t="s">
        <v>18</v>
      </c>
    </row>
    <row r="23" ht="30" customHeight="true" spans="1:13">
      <c r="A23" s="7">
        <v>20</v>
      </c>
      <c r="B23" s="14" t="s">
        <v>57</v>
      </c>
      <c r="C23" s="14">
        <v>25867394802</v>
      </c>
      <c r="D23" s="15" t="s">
        <v>51</v>
      </c>
      <c r="E23" s="14" t="s">
        <v>56</v>
      </c>
      <c r="F23" s="14">
        <v>63.3</v>
      </c>
      <c r="G23" s="14">
        <v>68</v>
      </c>
      <c r="H23" s="14">
        <v>131.3</v>
      </c>
      <c r="I23" s="14">
        <v>65.65</v>
      </c>
      <c r="J23" s="14">
        <v>0</v>
      </c>
      <c r="K23" s="14">
        <v>65.65</v>
      </c>
      <c r="L23" s="41">
        <v>2</v>
      </c>
      <c r="M23" s="14" t="s">
        <v>18</v>
      </c>
    </row>
    <row r="24" ht="30" customHeight="true" spans="1:13">
      <c r="A24" s="7">
        <v>21</v>
      </c>
      <c r="B24" s="14" t="s">
        <v>58</v>
      </c>
      <c r="C24" s="14">
        <v>25867473728</v>
      </c>
      <c r="D24" s="15" t="s">
        <v>51</v>
      </c>
      <c r="E24" s="14" t="s">
        <v>56</v>
      </c>
      <c r="F24" s="14">
        <v>66.2</v>
      </c>
      <c r="G24" s="14">
        <v>61.5</v>
      </c>
      <c r="H24" s="14">
        <v>127.7</v>
      </c>
      <c r="I24" s="14">
        <v>63.85</v>
      </c>
      <c r="J24" s="14">
        <v>0</v>
      </c>
      <c r="K24" s="14">
        <v>63.85</v>
      </c>
      <c r="L24" s="41">
        <v>3</v>
      </c>
      <c r="M24" s="14" t="s">
        <v>18</v>
      </c>
    </row>
    <row r="25" ht="30" customHeight="true" spans="1:13">
      <c r="A25" s="7">
        <v>22</v>
      </c>
      <c r="B25" s="16" t="s">
        <v>59</v>
      </c>
      <c r="C25" s="60" t="s">
        <v>60</v>
      </c>
      <c r="D25" s="18" t="s">
        <v>61</v>
      </c>
      <c r="E25" s="17" t="s">
        <v>62</v>
      </c>
      <c r="F25" s="17">
        <v>66.1</v>
      </c>
      <c r="G25" s="17">
        <v>64.5</v>
      </c>
      <c r="H25" s="16">
        <v>130.6</v>
      </c>
      <c r="I25" s="16">
        <f t="shared" ref="I25:I27" si="2">H25*0.5</f>
        <v>65.3</v>
      </c>
      <c r="J25" s="16">
        <v>0</v>
      </c>
      <c r="K25" s="16">
        <v>65.3</v>
      </c>
      <c r="L25" s="42">
        <v>1</v>
      </c>
      <c r="M25" s="16" t="s">
        <v>18</v>
      </c>
    </row>
    <row r="26" ht="30" customHeight="true" spans="1:13">
      <c r="A26" s="7">
        <v>23</v>
      </c>
      <c r="B26" s="16" t="s">
        <v>63</v>
      </c>
      <c r="C26" s="60" t="s">
        <v>64</v>
      </c>
      <c r="D26" s="18" t="s">
        <v>61</v>
      </c>
      <c r="E26" s="17" t="s">
        <v>62</v>
      </c>
      <c r="F26" s="17">
        <v>60</v>
      </c>
      <c r="G26" s="17">
        <v>68</v>
      </c>
      <c r="H26" s="16">
        <v>128</v>
      </c>
      <c r="I26" s="16">
        <f t="shared" si="2"/>
        <v>64</v>
      </c>
      <c r="J26" s="16">
        <v>0</v>
      </c>
      <c r="K26" s="16">
        <v>64</v>
      </c>
      <c r="L26" s="42">
        <v>2</v>
      </c>
      <c r="M26" s="16" t="s">
        <v>18</v>
      </c>
    </row>
    <row r="27" ht="30" customHeight="true" spans="1:13">
      <c r="A27" s="7">
        <v>24</v>
      </c>
      <c r="B27" s="16" t="s">
        <v>65</v>
      </c>
      <c r="C27" s="60" t="s">
        <v>66</v>
      </c>
      <c r="D27" s="18" t="s">
        <v>61</v>
      </c>
      <c r="E27" s="17" t="s">
        <v>62</v>
      </c>
      <c r="F27" s="17">
        <v>58.2</v>
      </c>
      <c r="G27" s="17">
        <v>69</v>
      </c>
      <c r="H27" s="16">
        <v>127.2</v>
      </c>
      <c r="I27" s="16">
        <f t="shared" si="2"/>
        <v>63.6</v>
      </c>
      <c r="J27" s="16">
        <v>0</v>
      </c>
      <c r="K27" s="16">
        <v>63.6</v>
      </c>
      <c r="L27" s="42">
        <v>3</v>
      </c>
      <c r="M27" s="16" t="s">
        <v>18</v>
      </c>
    </row>
    <row r="28" ht="30" customHeight="true" spans="1:13">
      <c r="A28" s="7">
        <v>25</v>
      </c>
      <c r="B28" s="19" t="s">
        <v>67</v>
      </c>
      <c r="C28" s="19" t="s">
        <v>68</v>
      </c>
      <c r="D28" s="20" t="s">
        <v>69</v>
      </c>
      <c r="E28" s="19" t="s">
        <v>70</v>
      </c>
      <c r="F28" s="19">
        <v>73.6</v>
      </c>
      <c r="G28" s="19">
        <v>65.5</v>
      </c>
      <c r="H28" s="19">
        <v>139.1</v>
      </c>
      <c r="I28" s="19">
        <v>69.55</v>
      </c>
      <c r="J28" s="19">
        <v>0</v>
      </c>
      <c r="K28" s="19">
        <v>69.55</v>
      </c>
      <c r="L28" s="43">
        <v>1</v>
      </c>
      <c r="M28" s="19" t="s">
        <v>18</v>
      </c>
    </row>
    <row r="29" ht="30" customHeight="true" spans="1:13">
      <c r="A29" s="7">
        <v>26</v>
      </c>
      <c r="B29" s="19" t="s">
        <v>71</v>
      </c>
      <c r="C29" s="19" t="s">
        <v>72</v>
      </c>
      <c r="D29" s="20" t="s">
        <v>69</v>
      </c>
      <c r="E29" s="19" t="s">
        <v>70</v>
      </c>
      <c r="F29" s="19">
        <v>66.4</v>
      </c>
      <c r="G29" s="19">
        <v>61.5</v>
      </c>
      <c r="H29" s="19">
        <v>127.9</v>
      </c>
      <c r="I29" s="19">
        <v>63.95</v>
      </c>
      <c r="J29" s="19">
        <v>0</v>
      </c>
      <c r="K29" s="19">
        <v>63.95</v>
      </c>
      <c r="L29" s="43">
        <v>2</v>
      </c>
      <c r="M29" s="19" t="s">
        <v>18</v>
      </c>
    </row>
    <row r="30" ht="30" customHeight="true" spans="1:13">
      <c r="A30" s="7">
        <v>27</v>
      </c>
      <c r="B30" s="19" t="s">
        <v>73</v>
      </c>
      <c r="C30" s="19" t="s">
        <v>74</v>
      </c>
      <c r="D30" s="20" t="s">
        <v>69</v>
      </c>
      <c r="E30" s="19" t="s">
        <v>70</v>
      </c>
      <c r="F30" s="19">
        <v>62.4</v>
      </c>
      <c r="G30" s="19">
        <v>65.5</v>
      </c>
      <c r="H30" s="19">
        <v>127.9</v>
      </c>
      <c r="I30" s="19">
        <v>63.95</v>
      </c>
      <c r="J30" s="19">
        <v>0</v>
      </c>
      <c r="K30" s="19">
        <v>63.95</v>
      </c>
      <c r="L30" s="43">
        <v>2</v>
      </c>
      <c r="M30" s="19" t="s">
        <v>18</v>
      </c>
    </row>
    <row r="31" ht="30" customHeight="true" spans="1:13">
      <c r="A31" s="7">
        <v>28</v>
      </c>
      <c r="B31" s="21" t="s">
        <v>75</v>
      </c>
      <c r="C31" s="21" t="s">
        <v>76</v>
      </c>
      <c r="D31" s="20" t="s">
        <v>69</v>
      </c>
      <c r="E31" s="21" t="s">
        <v>77</v>
      </c>
      <c r="F31" s="21">
        <v>49.7</v>
      </c>
      <c r="G31" s="21">
        <v>60</v>
      </c>
      <c r="H31" s="21">
        <v>109.7</v>
      </c>
      <c r="I31" s="21">
        <v>54.85</v>
      </c>
      <c r="J31" s="21">
        <v>0</v>
      </c>
      <c r="K31" s="21">
        <v>54.85</v>
      </c>
      <c r="L31" s="44">
        <v>1</v>
      </c>
      <c r="M31" s="21" t="s">
        <v>18</v>
      </c>
    </row>
    <row r="32" ht="30" customHeight="true" spans="1:13">
      <c r="A32" s="7">
        <v>29</v>
      </c>
      <c r="B32" s="22" t="s">
        <v>78</v>
      </c>
      <c r="C32" s="23">
        <v>25867360728</v>
      </c>
      <c r="D32" s="24" t="s">
        <v>79</v>
      </c>
      <c r="E32" s="23" t="s">
        <v>80</v>
      </c>
      <c r="F32" s="22">
        <v>58.5</v>
      </c>
      <c r="G32" s="22">
        <v>70</v>
      </c>
      <c r="H32" s="22">
        <v>128.5</v>
      </c>
      <c r="I32" s="45">
        <f t="shared" ref="I32:I40" si="3">H32/2</f>
        <v>64.25</v>
      </c>
      <c r="J32" s="14">
        <v>0</v>
      </c>
      <c r="K32" s="45">
        <f t="shared" ref="K32:K40" si="4">I32</f>
        <v>64.25</v>
      </c>
      <c r="L32" s="46">
        <v>1</v>
      </c>
      <c r="M32" s="53" t="s">
        <v>18</v>
      </c>
    </row>
    <row r="33" ht="30" customHeight="true" spans="1:13">
      <c r="A33" s="7">
        <v>30</v>
      </c>
      <c r="B33" s="22" t="s">
        <v>81</v>
      </c>
      <c r="C33" s="23">
        <v>25867330718</v>
      </c>
      <c r="D33" s="24" t="s">
        <v>79</v>
      </c>
      <c r="E33" s="33" t="s">
        <v>80</v>
      </c>
      <c r="F33" s="22">
        <v>60.6</v>
      </c>
      <c r="G33" s="22">
        <v>67</v>
      </c>
      <c r="H33" s="22">
        <v>127.6</v>
      </c>
      <c r="I33" s="45">
        <f t="shared" si="3"/>
        <v>63.8</v>
      </c>
      <c r="J33" s="14">
        <v>0</v>
      </c>
      <c r="K33" s="45">
        <f t="shared" si="4"/>
        <v>63.8</v>
      </c>
      <c r="L33" s="46">
        <v>2</v>
      </c>
      <c r="M33" s="54" t="s">
        <v>18</v>
      </c>
    </row>
    <row r="34" ht="30" customHeight="true" spans="1:13">
      <c r="A34" s="7">
        <v>31</v>
      </c>
      <c r="B34" s="22" t="s">
        <v>82</v>
      </c>
      <c r="C34" s="23">
        <v>25867164224</v>
      </c>
      <c r="D34" s="24" t="s">
        <v>79</v>
      </c>
      <c r="E34" s="33" t="s">
        <v>80</v>
      </c>
      <c r="F34" s="22">
        <v>59.7</v>
      </c>
      <c r="G34" s="22">
        <v>67</v>
      </c>
      <c r="H34" s="22">
        <v>126.7</v>
      </c>
      <c r="I34" s="45">
        <f t="shared" si="3"/>
        <v>63.35</v>
      </c>
      <c r="J34" s="14">
        <v>0</v>
      </c>
      <c r="K34" s="45">
        <f t="shared" si="4"/>
        <v>63.35</v>
      </c>
      <c r="L34" s="46">
        <v>3</v>
      </c>
      <c r="M34" s="54" t="s">
        <v>18</v>
      </c>
    </row>
    <row r="35" ht="30" customHeight="true" spans="1:13">
      <c r="A35" s="7">
        <v>32</v>
      </c>
      <c r="B35" s="22" t="s">
        <v>83</v>
      </c>
      <c r="C35" s="23">
        <v>25867334727</v>
      </c>
      <c r="D35" s="25" t="s">
        <v>79</v>
      </c>
      <c r="E35" s="33" t="s">
        <v>80</v>
      </c>
      <c r="F35" s="22">
        <v>59.9</v>
      </c>
      <c r="G35" s="22">
        <v>66</v>
      </c>
      <c r="H35" s="22">
        <v>125.9</v>
      </c>
      <c r="I35" s="45">
        <f t="shared" si="3"/>
        <v>62.95</v>
      </c>
      <c r="J35" s="16">
        <v>0</v>
      </c>
      <c r="K35" s="45">
        <f t="shared" si="4"/>
        <v>62.95</v>
      </c>
      <c r="L35" s="46">
        <v>4</v>
      </c>
      <c r="M35" s="54" t="s">
        <v>18</v>
      </c>
    </row>
    <row r="36" ht="30" customHeight="true" spans="1:13">
      <c r="A36" s="7">
        <v>33</v>
      </c>
      <c r="B36" s="22" t="s">
        <v>84</v>
      </c>
      <c r="C36" s="23">
        <v>25867081108</v>
      </c>
      <c r="D36" s="25" t="s">
        <v>79</v>
      </c>
      <c r="E36" s="33" t="s">
        <v>80</v>
      </c>
      <c r="F36" s="22">
        <v>57.1</v>
      </c>
      <c r="G36" s="22">
        <v>68.5</v>
      </c>
      <c r="H36" s="22">
        <v>125.6</v>
      </c>
      <c r="I36" s="45">
        <f t="shared" si="3"/>
        <v>62.8</v>
      </c>
      <c r="J36" s="16">
        <v>0</v>
      </c>
      <c r="K36" s="45">
        <f t="shared" si="4"/>
        <v>62.8</v>
      </c>
      <c r="L36" s="46">
        <v>5</v>
      </c>
      <c r="M36" s="54" t="s">
        <v>18</v>
      </c>
    </row>
    <row r="37" ht="30" customHeight="true" spans="1:13">
      <c r="A37" s="7">
        <v>34</v>
      </c>
      <c r="B37" s="22" t="s">
        <v>85</v>
      </c>
      <c r="C37" s="23">
        <v>25867152030</v>
      </c>
      <c r="D37" s="25" t="s">
        <v>79</v>
      </c>
      <c r="E37" s="33" t="s">
        <v>80</v>
      </c>
      <c r="F37" s="22">
        <v>55.6</v>
      </c>
      <c r="G37" s="22">
        <v>69.5</v>
      </c>
      <c r="H37" s="22">
        <v>125.1</v>
      </c>
      <c r="I37" s="45">
        <f t="shared" si="3"/>
        <v>62.55</v>
      </c>
      <c r="J37" s="16">
        <v>0</v>
      </c>
      <c r="K37" s="45">
        <f t="shared" si="4"/>
        <v>62.55</v>
      </c>
      <c r="L37" s="46">
        <v>6</v>
      </c>
      <c r="M37" s="54" t="s">
        <v>18</v>
      </c>
    </row>
    <row r="38" ht="30" customHeight="true" spans="1:13">
      <c r="A38" s="7">
        <v>35</v>
      </c>
      <c r="B38" s="22" t="s">
        <v>86</v>
      </c>
      <c r="C38" s="23" t="s">
        <v>87</v>
      </c>
      <c r="D38" s="25" t="s">
        <v>79</v>
      </c>
      <c r="E38" s="34" t="s">
        <v>88</v>
      </c>
      <c r="F38" s="22">
        <v>70.1</v>
      </c>
      <c r="G38" s="22">
        <v>68.5</v>
      </c>
      <c r="H38" s="22">
        <v>138.6</v>
      </c>
      <c r="I38" s="45">
        <f t="shared" si="3"/>
        <v>69.3</v>
      </c>
      <c r="J38" s="19">
        <v>0</v>
      </c>
      <c r="K38" s="45">
        <f t="shared" si="4"/>
        <v>69.3</v>
      </c>
      <c r="L38" s="46">
        <v>1</v>
      </c>
      <c r="M38" s="54" t="s">
        <v>18</v>
      </c>
    </row>
    <row r="39" ht="30" customHeight="true" spans="1:13">
      <c r="A39" s="26">
        <v>36</v>
      </c>
      <c r="B39" s="27" t="s">
        <v>89</v>
      </c>
      <c r="C39" s="28" t="s">
        <v>90</v>
      </c>
      <c r="D39" s="29" t="s">
        <v>79</v>
      </c>
      <c r="E39" s="35" t="s">
        <v>88</v>
      </c>
      <c r="F39" s="27">
        <v>65.8</v>
      </c>
      <c r="G39" s="27">
        <v>68.5</v>
      </c>
      <c r="H39" s="27">
        <v>134.3</v>
      </c>
      <c r="I39" s="47">
        <f t="shared" si="3"/>
        <v>67.15</v>
      </c>
      <c r="J39" s="48">
        <v>0</v>
      </c>
      <c r="K39" s="47">
        <f t="shared" si="4"/>
        <v>67.15</v>
      </c>
      <c r="L39" s="49">
        <v>2</v>
      </c>
      <c r="M39" s="55" t="s">
        <v>18</v>
      </c>
    </row>
    <row r="40" ht="30" customHeight="true" spans="1:13">
      <c r="A40" s="7">
        <v>37</v>
      </c>
      <c r="B40" s="22" t="s">
        <v>91</v>
      </c>
      <c r="C40" s="23" t="s">
        <v>92</v>
      </c>
      <c r="D40" s="25" t="s">
        <v>79</v>
      </c>
      <c r="E40" s="36" t="s">
        <v>88</v>
      </c>
      <c r="F40" s="22">
        <v>67.6</v>
      </c>
      <c r="G40" s="22">
        <v>66.5</v>
      </c>
      <c r="H40" s="22">
        <v>134.1</v>
      </c>
      <c r="I40" s="45">
        <f t="shared" si="3"/>
        <v>67.05</v>
      </c>
      <c r="J40" s="50">
        <v>0</v>
      </c>
      <c r="K40" s="45">
        <f t="shared" si="4"/>
        <v>67.05</v>
      </c>
      <c r="L40" s="46">
        <v>3</v>
      </c>
      <c r="M40" s="54" t="s">
        <v>18</v>
      </c>
    </row>
    <row r="41" spans="1:15">
      <c r="A41" s="30"/>
      <c r="B41" s="30"/>
      <c r="C41" s="30"/>
      <c r="D41" s="31"/>
      <c r="E41" s="30"/>
      <c r="F41" s="30"/>
      <c r="G41" s="30"/>
      <c r="H41" s="30"/>
      <c r="I41" s="30"/>
      <c r="J41" s="30"/>
      <c r="K41" s="30"/>
      <c r="L41" s="30"/>
      <c r="M41" s="30"/>
      <c r="N41" s="30"/>
      <c r="O41" s="30"/>
    </row>
    <row r="42" spans="1:15">
      <c r="A42" s="30"/>
      <c r="B42" s="30"/>
      <c r="C42" s="30"/>
      <c r="D42" s="31"/>
      <c r="E42" s="30"/>
      <c r="F42" s="30"/>
      <c r="G42" s="30"/>
      <c r="H42" s="30"/>
      <c r="I42" s="30"/>
      <c r="J42" s="30"/>
      <c r="K42" s="30"/>
      <c r="L42" s="30"/>
      <c r="M42" s="30"/>
      <c r="N42" s="30"/>
      <c r="O42" s="30"/>
    </row>
    <row r="43" spans="1:15">
      <c r="A43" s="30"/>
      <c r="B43" s="30"/>
      <c r="C43" s="30"/>
      <c r="D43" s="31"/>
      <c r="E43" s="30"/>
      <c r="F43" s="30"/>
      <c r="G43" s="30"/>
      <c r="H43" s="30"/>
      <c r="I43" s="30"/>
      <c r="J43" s="30"/>
      <c r="K43" s="30"/>
      <c r="L43" s="30"/>
      <c r="M43" s="30"/>
      <c r="N43" s="30"/>
      <c r="O43" s="30"/>
    </row>
    <row r="44" spans="1:15">
      <c r="A44" s="30"/>
      <c r="B44" s="30"/>
      <c r="C44" s="30"/>
      <c r="D44" s="31"/>
      <c r="E44" s="30"/>
      <c r="F44" s="30"/>
      <c r="G44" s="30"/>
      <c r="H44" s="30"/>
      <c r="I44" s="30"/>
      <c r="J44" s="30"/>
      <c r="K44" s="30"/>
      <c r="L44" s="30"/>
      <c r="M44" s="30"/>
      <c r="N44" s="30"/>
      <c r="O44" s="30"/>
    </row>
    <row r="45" spans="1:15">
      <c r="A45" s="30"/>
      <c r="B45" s="30"/>
      <c r="C45" s="30"/>
      <c r="D45" s="31"/>
      <c r="E45" s="30"/>
      <c r="F45" s="30"/>
      <c r="G45" s="30"/>
      <c r="H45" s="30"/>
      <c r="I45" s="30"/>
      <c r="J45" s="30"/>
      <c r="K45" s="30"/>
      <c r="L45" s="30"/>
      <c r="M45" s="30"/>
      <c r="N45" s="30"/>
      <c r="O45" s="30"/>
    </row>
    <row r="46" spans="1:15">
      <c r="A46" s="30"/>
      <c r="B46" s="30"/>
      <c r="C46" s="30"/>
      <c r="D46" s="31"/>
      <c r="E46" s="30"/>
      <c r="F46" s="30"/>
      <c r="G46" s="30"/>
      <c r="H46" s="30"/>
      <c r="I46" s="30"/>
      <c r="J46" s="30"/>
      <c r="K46" s="30"/>
      <c r="L46" s="30"/>
      <c r="M46" s="30"/>
      <c r="N46" s="30"/>
      <c r="O46" s="30"/>
    </row>
    <row r="47" spans="1:15">
      <c r="A47" s="30"/>
      <c r="B47" s="30"/>
      <c r="C47" s="30"/>
      <c r="D47" s="31"/>
      <c r="E47" s="30"/>
      <c r="F47" s="30"/>
      <c r="G47" s="30"/>
      <c r="H47" s="30"/>
      <c r="I47" s="30"/>
      <c r="J47" s="30"/>
      <c r="K47" s="30"/>
      <c r="L47" s="30"/>
      <c r="M47" s="30"/>
      <c r="N47" s="30"/>
      <c r="O47" s="30"/>
    </row>
    <row r="48" spans="1:15">
      <c r="A48" s="30"/>
      <c r="B48" s="30"/>
      <c r="C48" s="30"/>
      <c r="D48" s="31"/>
      <c r="E48" s="30"/>
      <c r="F48" s="30"/>
      <c r="G48" s="30"/>
      <c r="H48" s="30"/>
      <c r="I48" s="30"/>
      <c r="J48" s="30"/>
      <c r="K48" s="30"/>
      <c r="L48" s="30"/>
      <c r="M48" s="30"/>
      <c r="N48" s="30"/>
      <c r="O48" s="30"/>
    </row>
    <row r="49" spans="1:15">
      <c r="A49" s="30"/>
      <c r="B49" s="30"/>
      <c r="C49" s="30"/>
      <c r="D49" s="31"/>
      <c r="E49" s="30"/>
      <c r="F49" s="30"/>
      <c r="G49" s="30"/>
      <c r="H49" s="30"/>
      <c r="I49" s="30"/>
      <c r="J49" s="30"/>
      <c r="K49" s="30"/>
      <c r="L49" s="30"/>
      <c r="M49" s="30"/>
      <c r="N49" s="30"/>
      <c r="O49" s="30"/>
    </row>
  </sheetData>
  <autoFilter ref="D1:D40">
    <extLst/>
  </autoFilter>
  <mergeCells count="2">
    <mergeCell ref="A1:M1"/>
    <mergeCell ref="A2:M2"/>
  </mergeCells>
  <printOptions horizontalCentered="true"/>
  <pageMargins left="0.118055555555556" right="0.118055555555556" top="0.511805555555556" bottom="0.511805555555556" header="0.314583333333333" footer="0.314583333333333"/>
  <pageSetup paperSize="9" scale="80" orientation="landscape"/>
  <headerFooter>
    <oddFooter>&amp;C第&amp;P页，共 &amp;N页</oddFooter>
  </headerFooter>
  <rowBreaks count="2" manualBreakCount="2">
    <brk id="18" max="12" man="1"/>
    <brk id="40" max="12"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进入资格审查原件校验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2021-07-09T08:35:00Z</dcterms:created>
  <cp:lastPrinted>2022-06-01T08:43:00Z</cp:lastPrinted>
  <dcterms:modified xsi:type="dcterms:W3CDTF">2025-06-16T16:41:33Z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