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Sheet1!$A$2:$J$31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<sst xmlns="http://schemas.openxmlformats.org/spreadsheetml/2006/main" count="77" uniqueCount="22">
  <si>
    <t>康定市教育和体育局2025年公开考调紧缺专业教师综合成绩</t>
  </si>
  <si>
    <t>序号</t>
  </si>
  <si>
    <t>报考学校岗位编码</t>
  </si>
  <si>
    <t>准考证号</t>
  </si>
  <si>
    <t>笔试成绩</t>
  </si>
  <si>
    <t>笔试折算后成绩（60%）</t>
  </si>
  <si>
    <t>面试成绩</t>
  </si>
  <si>
    <t>面试折算后成绩（40%）</t>
  </si>
  <si>
    <t>总成绩</t>
  </si>
  <si>
    <t>是否进入
下一环节</t>
  </si>
  <si>
    <t>备注</t>
  </si>
  <si>
    <t>KD202501</t>
  </si>
  <si>
    <t>是</t>
  </si>
  <si>
    <t/>
  </si>
  <si>
    <t>否</t>
  </si>
  <si>
    <t>KD202502</t>
  </si>
  <si>
    <t>KD202504</t>
  </si>
  <si>
    <t>KD202505</t>
  </si>
  <si>
    <t>KD202506</t>
  </si>
  <si>
    <t>面试缺考</t>
  </si>
  <si>
    <t>KD202507</t>
  </si>
  <si>
    <t>KD202508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</si>
</sst>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1"/>
  <sheetViews>
    <sheetView tabSelected="1" zoomScale="130" zoomScaleNormal="130" workbookViewId="0">
      <selection activeCell="D2" sqref="D$1:H$1048576"/>
    </sheetView>
  </sheetViews>
  <sheetFormatPr defaultColWidth="9" defaultRowHeight="20.1" customHeight="1"/>
  <cols>
    <col min="1" max="1" width="5.75" style="1"/>
    <col min="2" max="2" width="13.7416666666667" style="1" customWidth="1"/>
    <col min="3" max="3" width="16.2416666666667" style="1" customWidth="1"/>
    <col min="4" max="6" width="13.6583333333333" style="1" customWidth="1"/>
    <col min="7" max="8" width="13.6583333333333" style="2" customWidth="1"/>
    <col min="9" max="9" width="16.15" style="2" customWidth="1"/>
    <col min="10" max="10" width="9.33333333333333" style="1" customWidth="1"/>
    <col min="11" max="11" width="19.9916666666667" style="1" customWidth="1"/>
    <col min="12" max="16384" width="9" style="1"/>
  </cols>
  <sheetData>
    <row r="1" ht="38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48" customHeight="1" spans="1:10">
      <c r="A2" s="4" t="s">
        <v>1</v>
      </c>
      <c r="B2" s="5" t="s">
        <v>2</v>
      </c>
      <c r="C2" s="4" t="s">
        <v>3</v>
      </c>
      <c r="D2" s="4" t="s">
        <v>4</v>
      </c>
      <c r="E2" s="5" t="s">
        <v>5</v>
      </c>
      <c r="F2" s="4" t="s">
        <v>6</v>
      </c>
      <c r="G2" s="5" t="s">
        <v>7</v>
      </c>
      <c r="H2" s="5" t="s">
        <v>8</v>
      </c>
      <c r="I2" s="5" t="s">
        <v>9</v>
      </c>
      <c r="J2" s="4" t="s">
        <v>10</v>
      </c>
    </row>
    <row r="3" s="1" customFormat="1" customHeight="1" spans="1:10">
      <c r="A3" s="6">
        <v>1</v>
      </c>
      <c r="B3" s="6" t="s">
        <v>11</v>
      </c>
      <c r="C3" s="6">
        <v>20250100002</v>
      </c>
      <c r="D3" s="7">
        <v>88</v>
      </c>
      <c r="E3" s="7">
        <f>D3*60%</f>
        <v>52.8</v>
      </c>
      <c r="F3" s="7">
        <v>83.66</v>
      </c>
      <c r="G3" s="8">
        <f>F3*40%</f>
        <v>33.464</v>
      </c>
      <c r="H3" s="8">
        <f>SUM(E3,G3)</f>
        <v>86.264</v>
      </c>
      <c r="I3" s="10" t="s">
        <v>12</v>
      </c>
      <c r="J3" s="6" t="s">
        <v>13</v>
      </c>
    </row>
    <row r="4" s="1" customFormat="1" customHeight="1" spans="1:10">
      <c r="A4" s="6">
        <v>2</v>
      </c>
      <c r="B4" s="6" t="s">
        <v>11</v>
      </c>
      <c r="C4" s="6">
        <v>20250100003</v>
      </c>
      <c r="D4" s="7">
        <v>78.3</v>
      </c>
      <c r="E4" s="7">
        <f t="shared" ref="E4:E24" si="0">D4*60%</f>
        <v>46.98</v>
      </c>
      <c r="F4" s="7">
        <v>83</v>
      </c>
      <c r="G4" s="8">
        <f t="shared" ref="G4:G20" si="1">F4*40%</f>
        <v>33.2</v>
      </c>
      <c r="H4" s="8">
        <f t="shared" ref="H4:H24" si="2">SUM(E4,G4)</f>
        <v>80.18</v>
      </c>
      <c r="I4" s="10" t="s">
        <v>14</v>
      </c>
      <c r="J4" s="6" t="s">
        <v>13</v>
      </c>
    </row>
    <row r="5" s="1" customFormat="1" customHeight="1" spans="1:10">
      <c r="A5" s="6">
        <v>3</v>
      </c>
      <c r="B5" s="6" t="s">
        <v>11</v>
      </c>
      <c r="C5" s="6">
        <v>20250100001</v>
      </c>
      <c r="D5" s="7">
        <v>74.8</v>
      </c>
      <c r="E5" s="7">
        <f t="shared" si="0"/>
        <v>44.88</v>
      </c>
      <c r="F5" s="7">
        <v>81.33</v>
      </c>
      <c r="G5" s="8">
        <f t="shared" si="1"/>
        <v>32.532</v>
      </c>
      <c r="H5" s="8">
        <f t="shared" si="2"/>
        <v>77.412</v>
      </c>
      <c r="I5" s="10" t="s">
        <v>14</v>
      </c>
      <c r="J5" s="6" t="s">
        <v>13</v>
      </c>
    </row>
    <row r="6" s="1" customFormat="1" customHeight="1" spans="1:10">
      <c r="A6" s="6">
        <v>4</v>
      </c>
      <c r="B6" s="6" t="s">
        <v>15</v>
      </c>
      <c r="C6" s="6">
        <v>20250200001</v>
      </c>
      <c r="D6" s="7">
        <v>87.3</v>
      </c>
      <c r="E6" s="7">
        <f t="shared" si="0"/>
        <v>52.38</v>
      </c>
      <c r="F6" s="7">
        <v>82</v>
      </c>
      <c r="G6" s="8">
        <f t="shared" si="1"/>
        <v>32.8</v>
      </c>
      <c r="H6" s="8">
        <f t="shared" si="2"/>
        <v>85.18</v>
      </c>
      <c r="I6" s="10" t="s">
        <v>12</v>
      </c>
      <c r="J6" s="6" t="s">
        <v>13</v>
      </c>
    </row>
    <row r="7" s="1" customFormat="1" customHeight="1" spans="1:10">
      <c r="A7" s="6">
        <v>5</v>
      </c>
      <c r="B7" s="6" t="s">
        <v>15</v>
      </c>
      <c r="C7" s="6">
        <v>20250200002</v>
      </c>
      <c r="D7" s="7">
        <v>80.6</v>
      </c>
      <c r="E7" s="7">
        <f t="shared" si="0"/>
        <v>48.36</v>
      </c>
      <c r="F7" s="7">
        <v>81.67</v>
      </c>
      <c r="G7" s="8">
        <f t="shared" si="1"/>
        <v>32.668</v>
      </c>
      <c r="H7" s="8">
        <f t="shared" si="2"/>
        <v>81.028</v>
      </c>
      <c r="I7" s="10" t="s">
        <v>14</v>
      </c>
      <c r="J7" s="6" t="s">
        <v>13</v>
      </c>
    </row>
    <row r="8" s="1" customFormat="1" customHeight="1" spans="1:10">
      <c r="A8" s="6">
        <v>6</v>
      </c>
      <c r="B8" s="6" t="s">
        <v>16</v>
      </c>
      <c r="C8" s="6">
        <v>20250400016</v>
      </c>
      <c r="D8" s="7">
        <v>82.1</v>
      </c>
      <c r="E8" s="7">
        <f t="shared" si="0"/>
        <v>49.26</v>
      </c>
      <c r="F8" s="7">
        <v>80.7</v>
      </c>
      <c r="G8" s="8">
        <f t="shared" si="1"/>
        <v>32.28</v>
      </c>
      <c r="H8" s="9">
        <f t="shared" si="2"/>
        <v>81.54</v>
      </c>
      <c r="I8" s="10" t="s">
        <v>12</v>
      </c>
      <c r="J8" s="6"/>
    </row>
    <row r="9" s="1" customFormat="1" customHeight="1" spans="1:10">
      <c r="A9" s="6">
        <v>7</v>
      </c>
      <c r="B9" s="6" t="s">
        <v>16</v>
      </c>
      <c r="C9" s="6">
        <v>20250400007</v>
      </c>
      <c r="D9" s="7">
        <v>74.35</v>
      </c>
      <c r="E9" s="7">
        <f t="shared" si="0"/>
        <v>44.61</v>
      </c>
      <c r="F9" s="7">
        <v>84.3</v>
      </c>
      <c r="G9" s="8">
        <f t="shared" si="1"/>
        <v>33.72</v>
      </c>
      <c r="H9" s="9">
        <f t="shared" si="2"/>
        <v>78.33</v>
      </c>
      <c r="I9" s="10" t="s">
        <v>12</v>
      </c>
      <c r="J9" s="6"/>
    </row>
    <row r="10" s="1" customFormat="1" customHeight="1" spans="1:10">
      <c r="A10" s="6">
        <v>8</v>
      </c>
      <c r="B10" s="6" t="s">
        <v>16</v>
      </c>
      <c r="C10" s="6">
        <v>20250400008</v>
      </c>
      <c r="D10" s="7">
        <v>76.85</v>
      </c>
      <c r="E10" s="7">
        <f t="shared" si="0"/>
        <v>46.11</v>
      </c>
      <c r="F10" s="7">
        <v>79.3</v>
      </c>
      <c r="G10" s="8">
        <f t="shared" si="1"/>
        <v>31.72</v>
      </c>
      <c r="H10" s="9">
        <f t="shared" si="2"/>
        <v>77.83</v>
      </c>
      <c r="I10" s="10" t="s">
        <v>14</v>
      </c>
      <c r="J10" s="6"/>
    </row>
    <row r="11" s="1" customFormat="1" customHeight="1" spans="1:10">
      <c r="A11" s="6">
        <v>9</v>
      </c>
      <c r="B11" s="6" t="s">
        <v>16</v>
      </c>
      <c r="C11" s="6">
        <v>20250400004</v>
      </c>
      <c r="D11" s="7">
        <v>76</v>
      </c>
      <c r="E11" s="7">
        <f t="shared" si="0"/>
        <v>45.6</v>
      </c>
      <c r="F11" s="7">
        <v>79.7</v>
      </c>
      <c r="G11" s="8">
        <f t="shared" si="1"/>
        <v>31.88</v>
      </c>
      <c r="H11" s="9">
        <f t="shared" si="2"/>
        <v>77.48</v>
      </c>
      <c r="I11" s="10" t="s">
        <v>14</v>
      </c>
      <c r="J11" s="6"/>
    </row>
    <row r="12" s="1" customFormat="1" customHeight="1" spans="1:10">
      <c r="A12" s="6">
        <v>10</v>
      </c>
      <c r="B12" s="6" t="s">
        <v>16</v>
      </c>
      <c r="C12" s="6">
        <v>20250400013</v>
      </c>
      <c r="D12" s="7">
        <v>73</v>
      </c>
      <c r="E12" s="7">
        <f t="shared" si="0"/>
        <v>43.8</v>
      </c>
      <c r="F12" s="7">
        <v>81.7</v>
      </c>
      <c r="G12" s="8">
        <f t="shared" si="1"/>
        <v>32.68</v>
      </c>
      <c r="H12" s="9">
        <f t="shared" si="2"/>
        <v>76.48</v>
      </c>
      <c r="I12" s="10" t="s">
        <v>14</v>
      </c>
      <c r="J12" s="6"/>
    </row>
    <row r="13" s="1" customFormat="1" customHeight="1" spans="1:10">
      <c r="A13" s="6">
        <v>11</v>
      </c>
      <c r="B13" s="6" t="s">
        <v>16</v>
      </c>
      <c r="C13" s="6">
        <v>20250400018</v>
      </c>
      <c r="D13" s="7">
        <v>70.35</v>
      </c>
      <c r="E13" s="7">
        <f t="shared" si="0"/>
        <v>42.21</v>
      </c>
      <c r="F13" s="7">
        <v>79</v>
      </c>
      <c r="G13" s="8">
        <f t="shared" si="1"/>
        <v>31.6</v>
      </c>
      <c r="H13" s="9">
        <f t="shared" si="2"/>
        <v>73.81</v>
      </c>
      <c r="I13" s="10" t="s">
        <v>14</v>
      </c>
      <c r="J13" s="6"/>
    </row>
    <row r="14" s="1" customFormat="1" customHeight="1" spans="1:10">
      <c r="A14" s="6">
        <v>12</v>
      </c>
      <c r="B14" s="6" t="s">
        <v>17</v>
      </c>
      <c r="C14" s="6">
        <v>20250500005</v>
      </c>
      <c r="D14" s="7">
        <v>78.25</v>
      </c>
      <c r="E14" s="7">
        <f t="shared" si="0"/>
        <v>46.95</v>
      </c>
      <c r="F14" s="7">
        <v>83</v>
      </c>
      <c r="G14" s="8">
        <f t="shared" si="1"/>
        <v>33.2</v>
      </c>
      <c r="H14" s="9">
        <f t="shared" si="2"/>
        <v>80.15</v>
      </c>
      <c r="I14" s="10" t="s">
        <v>12</v>
      </c>
      <c r="J14" s="6"/>
    </row>
    <row r="15" s="1" customFormat="1" customHeight="1" spans="1:10">
      <c r="A15" s="6">
        <v>13</v>
      </c>
      <c r="B15" s="6" t="s">
        <v>17</v>
      </c>
      <c r="C15" s="6">
        <v>20250500006</v>
      </c>
      <c r="D15" s="7">
        <v>77.4</v>
      </c>
      <c r="E15" s="7">
        <f t="shared" si="0"/>
        <v>46.44</v>
      </c>
      <c r="F15" s="7">
        <v>81.7</v>
      </c>
      <c r="G15" s="8">
        <f t="shared" si="1"/>
        <v>32.68</v>
      </c>
      <c r="H15" s="9">
        <f t="shared" si="2"/>
        <v>79.12</v>
      </c>
      <c r="I15" s="10" t="s">
        <v>14</v>
      </c>
      <c r="J15" s="6"/>
    </row>
    <row r="16" s="1" customFormat="1" customHeight="1" spans="1:10">
      <c r="A16" s="6">
        <v>14</v>
      </c>
      <c r="B16" s="6" t="s">
        <v>17</v>
      </c>
      <c r="C16" s="6">
        <v>20250500007</v>
      </c>
      <c r="D16" s="7">
        <v>74.35</v>
      </c>
      <c r="E16" s="7">
        <f t="shared" si="0"/>
        <v>44.61</v>
      </c>
      <c r="F16" s="7">
        <v>80.3</v>
      </c>
      <c r="G16" s="8">
        <f t="shared" si="1"/>
        <v>32.12</v>
      </c>
      <c r="H16" s="9">
        <f t="shared" si="2"/>
        <v>76.73</v>
      </c>
      <c r="I16" s="10" t="s">
        <v>14</v>
      </c>
      <c r="J16" s="6"/>
    </row>
    <row r="17" s="1" customFormat="1" customHeight="1" spans="1:10">
      <c r="A17" s="6">
        <v>15</v>
      </c>
      <c r="B17" s="6" t="s">
        <v>18</v>
      </c>
      <c r="C17" s="6">
        <v>20250600008</v>
      </c>
      <c r="D17" s="7">
        <v>79.5</v>
      </c>
      <c r="E17" s="7">
        <f t="shared" si="0"/>
        <v>47.7</v>
      </c>
      <c r="F17" s="7">
        <v>86</v>
      </c>
      <c r="G17" s="8">
        <f t="shared" si="1"/>
        <v>34.4</v>
      </c>
      <c r="H17" s="8">
        <f t="shared" si="2"/>
        <v>82.1</v>
      </c>
      <c r="I17" s="10" t="s">
        <v>12</v>
      </c>
      <c r="J17" s="6"/>
    </row>
    <row r="18" s="1" customFormat="1" customHeight="1" spans="1:10">
      <c r="A18" s="6">
        <v>16</v>
      </c>
      <c r="B18" s="6" t="s">
        <v>18</v>
      </c>
      <c r="C18" s="6">
        <v>20250600003</v>
      </c>
      <c r="D18" s="7">
        <v>80.9</v>
      </c>
      <c r="E18" s="7">
        <f t="shared" si="0"/>
        <v>48.54</v>
      </c>
      <c r="F18" s="7">
        <v>82.67</v>
      </c>
      <c r="G18" s="8">
        <f t="shared" si="1"/>
        <v>33.068</v>
      </c>
      <c r="H18" s="8">
        <f t="shared" si="2"/>
        <v>81.608</v>
      </c>
      <c r="I18" s="10" t="s">
        <v>12</v>
      </c>
      <c r="J18" s="6"/>
    </row>
    <row r="19" s="1" customFormat="1" customHeight="1" spans="1:10">
      <c r="A19" s="6">
        <v>17</v>
      </c>
      <c r="B19" s="6" t="s">
        <v>18</v>
      </c>
      <c r="C19" s="6">
        <v>20250600010</v>
      </c>
      <c r="D19" s="7">
        <v>72.3</v>
      </c>
      <c r="E19" s="7">
        <f t="shared" si="0"/>
        <v>43.38</v>
      </c>
      <c r="F19" s="7">
        <v>86.67</v>
      </c>
      <c r="G19" s="8">
        <f t="shared" si="1"/>
        <v>34.668</v>
      </c>
      <c r="H19" s="8">
        <f t="shared" si="2"/>
        <v>78.048</v>
      </c>
      <c r="I19" s="10" t="s">
        <v>14</v>
      </c>
      <c r="J19" s="6"/>
    </row>
    <row r="20" s="1" customFormat="1" customHeight="1" spans="1:10">
      <c r="A20" s="6">
        <v>18</v>
      </c>
      <c r="B20" s="6" t="s">
        <v>18</v>
      </c>
      <c r="C20" s="6">
        <v>20250600004</v>
      </c>
      <c r="D20" s="7">
        <v>69.2</v>
      </c>
      <c r="E20" s="7">
        <f t="shared" si="0"/>
        <v>41.52</v>
      </c>
      <c r="F20" s="7">
        <v>83.67</v>
      </c>
      <c r="G20" s="8">
        <f t="shared" si="1"/>
        <v>33.468</v>
      </c>
      <c r="H20" s="8">
        <f t="shared" si="2"/>
        <v>74.988</v>
      </c>
      <c r="I20" s="10" t="s">
        <v>14</v>
      </c>
      <c r="J20" s="6"/>
    </row>
    <row r="21" s="1" customFormat="1" customHeight="1" spans="1:10">
      <c r="A21" s="6">
        <v>19</v>
      </c>
      <c r="B21" s="6" t="s">
        <v>18</v>
      </c>
      <c r="C21" s="6">
        <v>20250600002</v>
      </c>
      <c r="D21" s="7">
        <v>70.3</v>
      </c>
      <c r="E21" s="7">
        <f t="shared" si="0"/>
        <v>42.18</v>
      </c>
      <c r="F21" s="7" t="s">
        <v>19</v>
      </c>
      <c r="G21" s="8">
        <v>0</v>
      </c>
      <c r="H21" s="8">
        <f t="shared" si="2"/>
        <v>42.18</v>
      </c>
      <c r="I21" s="10" t="s">
        <v>14</v>
      </c>
      <c r="J21" s="6"/>
    </row>
    <row r="22" s="1" customFormat="1" customHeight="1" spans="1:10">
      <c r="A22" s="6">
        <v>20</v>
      </c>
      <c r="B22" s="6" t="s">
        <v>18</v>
      </c>
      <c r="C22" s="6">
        <v>20250600001</v>
      </c>
      <c r="D22" s="7">
        <v>68.3</v>
      </c>
      <c r="E22" s="7">
        <f t="shared" si="0"/>
        <v>40.98</v>
      </c>
      <c r="F22" s="7" t="s">
        <v>19</v>
      </c>
      <c r="G22" s="8">
        <v>0</v>
      </c>
      <c r="H22" s="8">
        <f t="shared" si="2"/>
        <v>40.98</v>
      </c>
      <c r="I22" s="10" t="s">
        <v>14</v>
      </c>
      <c r="J22" s="6"/>
    </row>
    <row r="23" s="1" customFormat="1" customHeight="1" spans="1:10">
      <c r="A23" s="6">
        <v>21</v>
      </c>
      <c r="B23" s="6" t="s">
        <v>20</v>
      </c>
      <c r="C23" s="6">
        <v>20250700002</v>
      </c>
      <c r="D23" s="7">
        <v>68.5</v>
      </c>
      <c r="E23" s="7">
        <f t="shared" si="0"/>
        <v>41.1</v>
      </c>
      <c r="F23" s="7">
        <v>83.67</v>
      </c>
      <c r="G23" s="8">
        <f>F23*40%</f>
        <v>33.468</v>
      </c>
      <c r="H23" s="8">
        <f t="shared" si="2"/>
        <v>74.568</v>
      </c>
      <c r="I23" s="10" t="s">
        <v>12</v>
      </c>
      <c r="J23" s="6"/>
    </row>
    <row r="24" s="1" customFormat="1" customHeight="1" spans="1:10">
      <c r="A24" s="6">
        <v>22</v>
      </c>
      <c r="B24" s="6" t="s">
        <v>20</v>
      </c>
      <c r="C24" s="6">
        <v>20250700001</v>
      </c>
      <c r="D24" s="7">
        <v>70.4</v>
      </c>
      <c r="E24" s="7">
        <f t="shared" si="0"/>
        <v>42.24</v>
      </c>
      <c r="F24" s="7">
        <v>80</v>
      </c>
      <c r="G24" s="8">
        <f>F24*40%</f>
        <v>32</v>
      </c>
      <c r="H24" s="8">
        <f t="shared" si="2"/>
        <v>74.24</v>
      </c>
      <c r="I24" s="10" t="s">
        <v>14</v>
      </c>
      <c r="J24" s="6"/>
    </row>
    <row r="25" s="1" customFormat="1" customHeight="1" spans="1:10">
      <c r="A25" s="6">
        <v>23</v>
      </c>
      <c r="B25" s="6" t="s">
        <v>20</v>
      </c>
      <c r="C25" s="6">
        <v>20250700003</v>
      </c>
      <c r="D25" s="7">
        <v>43.3</v>
      </c>
      <c r="E25" s="7">
        <f t="shared" ref="E23:E28" si="3">D25*60%</f>
        <v>25.98</v>
      </c>
      <c r="F25" s="7" t="s">
        <v>19</v>
      </c>
      <c r="G25" s="8">
        <v>0</v>
      </c>
      <c r="H25" s="8">
        <f t="shared" ref="H23:H28" si="4">SUM(E25,G25)</f>
        <v>25.98</v>
      </c>
      <c r="I25" s="10" t="s">
        <v>14</v>
      </c>
      <c r="J25" s="6"/>
    </row>
    <row r="26" s="1" customFormat="1" customHeight="1" spans="1:10">
      <c r="A26" s="6">
        <v>24</v>
      </c>
      <c r="B26" s="6" t="s">
        <v>21</v>
      </c>
      <c r="C26" s="6">
        <v>20250800003</v>
      </c>
      <c r="D26" s="7">
        <v>76.9</v>
      </c>
      <c r="E26" s="7">
        <f t="shared" si="3"/>
        <v>46.14</v>
      </c>
      <c r="F26" s="7">
        <v>87.67</v>
      </c>
      <c r="G26" s="8">
        <f t="shared" ref="G23:G28" si="5">F26*40%</f>
        <v>35.068</v>
      </c>
      <c r="H26" s="8">
        <f t="shared" si="4"/>
        <v>81.208</v>
      </c>
      <c r="I26" s="10" t="s">
        <v>12</v>
      </c>
      <c r="J26" s="6"/>
    </row>
    <row r="27" s="1" customFormat="1" customHeight="1" spans="1:10">
      <c r="A27" s="6">
        <v>25</v>
      </c>
      <c r="B27" s="6" t="s">
        <v>21</v>
      </c>
      <c r="C27" s="6">
        <v>20250800001</v>
      </c>
      <c r="D27" s="7">
        <v>75.9</v>
      </c>
      <c r="E27" s="7">
        <f t="shared" si="3"/>
        <v>45.54</v>
      </c>
      <c r="F27" s="7">
        <v>87.67</v>
      </c>
      <c r="G27" s="8">
        <f t="shared" si="5"/>
        <v>35.068</v>
      </c>
      <c r="H27" s="8">
        <f t="shared" si="4"/>
        <v>80.608</v>
      </c>
      <c r="I27" s="10" t="s">
        <v>14</v>
      </c>
      <c r="J27" s="6"/>
    </row>
    <row r="28" s="1" customFormat="1" customHeight="1" spans="1:10">
      <c r="A28" s="6">
        <v>26</v>
      </c>
      <c r="B28" s="6" t="s">
        <v>21</v>
      </c>
      <c r="C28" s="6">
        <v>20250800004</v>
      </c>
      <c r="D28" s="7">
        <v>69.4</v>
      </c>
      <c r="E28" s="7">
        <f t="shared" si="3"/>
        <v>41.64</v>
      </c>
      <c r="F28" s="7">
        <v>84.33</v>
      </c>
      <c r="G28" s="8">
        <f t="shared" si="5"/>
        <v>33.732</v>
      </c>
      <c r="H28" s="8">
        <f t="shared" si="4"/>
        <v>75.372</v>
      </c>
      <c r="I28" s="10" t="s">
        <v>14</v>
      </c>
      <c r="J28" s="6"/>
    </row>
    <row r="29" s="1" customFormat="1" hidden="1" customHeight="1" spans="1:10">
      <c r="A29" s="6">
        <v>27</v>
      </c>
      <c r="B29" s="6" t="s">
        <v>21</v>
      </c>
      <c r="C29" s="6">
        <v>20250800006</v>
      </c>
      <c r="D29" s="7">
        <v>69.1</v>
      </c>
      <c r="E29" s="7"/>
      <c r="F29" s="7"/>
      <c r="G29" s="7"/>
      <c r="H29" s="7"/>
      <c r="I29" s="7"/>
      <c r="J29" s="6" t="s">
        <v>13</v>
      </c>
    </row>
    <row r="30" s="1" customFormat="1" hidden="1" customHeight="1" spans="1:10">
      <c r="A30" s="6">
        <v>28</v>
      </c>
      <c r="B30" s="6" t="s">
        <v>21</v>
      </c>
      <c r="C30" s="6">
        <v>20250800002</v>
      </c>
      <c r="D30" s="7">
        <v>56.3</v>
      </c>
      <c r="E30" s="7"/>
      <c r="F30" s="7"/>
      <c r="G30" s="7"/>
      <c r="H30" s="7"/>
      <c r="I30" s="7"/>
      <c r="J30" s="6" t="s">
        <v>13</v>
      </c>
    </row>
    <row r="31" s="1" customFormat="1" hidden="1" customHeight="1" spans="1:10">
      <c r="A31" s="6">
        <v>29</v>
      </c>
      <c r="B31" s="6" t="s">
        <v>21</v>
      </c>
      <c r="C31" s="6">
        <v>20250800005</v>
      </c>
      <c r="D31" s="7">
        <v>43.8</v>
      </c>
      <c r="E31" s="7"/>
      <c r="F31" s="7"/>
      <c r="G31" s="7"/>
      <c r="H31" s="7"/>
      <c r="I31" s="7"/>
      <c r="J31" s="6" t="s">
        <v>13</v>
      </c>
    </row>
  </sheetData>
  <autoFilter xmlns:etc="http://www.wps.cn/officeDocument/2017/etCustomData" ref="A2:J31" etc:filterBottomFollowUsedRange="0">
    <extLst/>
  </autoFilter>
  <sortState ref="A2:Q27">
    <sortCondition ref="B2:B27"/>
    <sortCondition ref="H2:H27" descending="1"/>
  </sortState>
  <mergeCells count="1">
    <mergeCell ref="A1:J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A星星</cp:lastModifiedBy>
  <dcterms:created xsi:type="dcterms:W3CDTF">2025-08-27T03:01:00Z</dcterms:created>
  <dcterms:modified xsi:type="dcterms:W3CDTF">2025-09-01T02:52:26Z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FB2B4ACD89DD4F07AEB99D98DEA166A1_13</vt:lpwstr>
  </property>
  <property fmtid="{D5CDD505-2E9C-101B-9397-08002B2CF9AE}" pid="3" name="KSOProductBuildVer">
    <vt:lpwstr>2052-12.1.0.22529</vt:lpwstr>
  </property>
</Properties>
</file>