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Sheet1!$I$1:$I$73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<sst xmlns="http://schemas.openxmlformats.org/spreadsheetml/2006/main" count="326" uniqueCount="258">
  <si>
    <t>报考单位</t>
  </si>
  <si>
    <t>报考岗位</t>
  </si>
  <si>
    <t>岗位编码</t>
  </si>
  <si>
    <t>招聘人数</t>
  </si>
  <si>
    <t>姓名</t>
  </si>
  <si>
    <t>准考证号</t>
  </si>
  <si>
    <t>公共基础</t>
  </si>
  <si>
    <t>综合能力</t>
  </si>
  <si>
    <t>笔试成绩</t>
  </si>
  <si>
    <t>政策性加分</t>
  </si>
  <si>
    <t>笔试总成绩+政策性加分</t>
  </si>
  <si>
    <t>排序</t>
  </si>
  <si>
    <t>四川地震台</t>
  </si>
  <si>
    <t>预报岗位</t>
  </si>
  <si>
    <t>200091001001</t>
  </si>
  <si>
    <t>张洛吟</t>
  </si>
  <si>
    <t>1651211204523</t>
  </si>
  <si>
    <t>69.8</t>
  </si>
  <si>
    <t>71.5</t>
  </si>
  <si>
    <t>温淑琳</t>
  </si>
  <si>
    <t>1651211830224</t>
  </si>
  <si>
    <t>71.8</t>
  </si>
  <si>
    <t>67.0</t>
  </si>
  <si>
    <t>李雨嫣</t>
  </si>
  <si>
    <t>1651990701918</t>
  </si>
  <si>
    <t>64.6</t>
  </si>
  <si>
    <t>73.0</t>
  </si>
  <si>
    <t>马丁</t>
  </si>
  <si>
    <t>1651210301302</t>
  </si>
  <si>
    <t>64.8</t>
  </si>
  <si>
    <t>70.0</t>
  </si>
  <si>
    <t>张笑寒</t>
  </si>
  <si>
    <t>1651210304412</t>
  </si>
  <si>
    <t>66.6</t>
  </si>
  <si>
    <t>67.5</t>
  </si>
  <si>
    <t>周绍华</t>
  </si>
  <si>
    <t>1651990603520</t>
  </si>
  <si>
    <t>监测岗位</t>
  </si>
  <si>
    <t>200091001002</t>
  </si>
  <si>
    <t>刘良禧</t>
  </si>
  <si>
    <t>1651211003406</t>
  </si>
  <si>
    <t>80.8</t>
  </si>
  <si>
    <t>65.0</t>
  </si>
  <si>
    <t>赵克明</t>
  </si>
  <si>
    <t>1651211600908</t>
  </si>
  <si>
    <t>75.0</t>
  </si>
  <si>
    <t>60.5</t>
  </si>
  <si>
    <t>付周敏</t>
  </si>
  <si>
    <t>1651211003628</t>
  </si>
  <si>
    <t>64.2</t>
  </si>
  <si>
    <t>71.0</t>
  </si>
  <si>
    <t>冯昶</t>
  </si>
  <si>
    <t>1651211406419</t>
  </si>
  <si>
    <t>67.6</t>
  </si>
  <si>
    <t>漆绮</t>
  </si>
  <si>
    <t>1651210309004</t>
  </si>
  <si>
    <t>62.5</t>
  </si>
  <si>
    <t>监测预报综合岗位</t>
  </si>
  <si>
    <t>200091001003</t>
  </si>
  <si>
    <t>杨昱</t>
  </si>
  <si>
    <t>1651990802701</t>
  </si>
  <si>
    <t>73.8</t>
  </si>
  <si>
    <t>张军</t>
  </si>
  <si>
    <t>1651211822622</t>
  </si>
  <si>
    <t>68.0</t>
  </si>
  <si>
    <t>吴垚</t>
  </si>
  <si>
    <t>1651211605909</t>
  </si>
  <si>
    <t>64.4</t>
  </si>
  <si>
    <t>74.5</t>
  </si>
  <si>
    <t>孙鑫</t>
  </si>
  <si>
    <t>1651210306411</t>
  </si>
  <si>
    <t>70.8</t>
  </si>
  <si>
    <t>65.5</t>
  </si>
  <si>
    <t>郭雅丽</t>
  </si>
  <si>
    <t>1651211102123</t>
  </si>
  <si>
    <t>65.8</t>
  </si>
  <si>
    <t>四川省地震局财务与国有资产管理中心</t>
  </si>
  <si>
    <t>会计岗位</t>
  </si>
  <si>
    <t>200091002004</t>
  </si>
  <si>
    <t>王国钰</t>
  </si>
  <si>
    <t>1651990703409</t>
  </si>
  <si>
    <t>74.8</t>
  </si>
  <si>
    <t>曹思源</t>
  </si>
  <si>
    <t>1651211100721</t>
  </si>
  <si>
    <t>64.0</t>
  </si>
  <si>
    <t>刘惜时</t>
  </si>
  <si>
    <t>1651210409622</t>
  </si>
  <si>
    <t>77.8</t>
  </si>
  <si>
    <t>宋文玥</t>
  </si>
  <si>
    <t>1651211601017</t>
  </si>
  <si>
    <t>72.2</t>
  </si>
  <si>
    <t>72.5</t>
  </si>
  <si>
    <t>熊林蔓</t>
  </si>
  <si>
    <t>1651210703823</t>
  </si>
  <si>
    <t>76.2</t>
  </si>
  <si>
    <t>何佩芸</t>
  </si>
  <si>
    <t>1651210702413</t>
  </si>
  <si>
    <t>75.6</t>
  </si>
  <si>
    <t>胡政</t>
  </si>
  <si>
    <t>1651211306715</t>
  </si>
  <si>
    <t>68.8</t>
  </si>
  <si>
    <t>74.0</t>
  </si>
  <si>
    <t>谭浩文</t>
  </si>
  <si>
    <t>1651210306927</t>
  </si>
  <si>
    <t>75.4</t>
  </si>
  <si>
    <t>王锐</t>
  </si>
  <si>
    <t>1651211208113</t>
  </si>
  <si>
    <t>谢依泞</t>
  </si>
  <si>
    <t>1651990301301</t>
  </si>
  <si>
    <t>69.6</t>
  </si>
  <si>
    <t>总值班室岗位</t>
  </si>
  <si>
    <t>200091002005</t>
  </si>
  <si>
    <t>云丽</t>
  </si>
  <si>
    <t>1651210304428</t>
  </si>
  <si>
    <t>71.2</t>
  </si>
  <si>
    <t>方玉玲</t>
  </si>
  <si>
    <t>1651211405612</t>
  </si>
  <si>
    <t>周圣淇</t>
  </si>
  <si>
    <t>1651211822115</t>
  </si>
  <si>
    <t>66.5</t>
  </si>
  <si>
    <t>周莹</t>
  </si>
  <si>
    <t>1651211402626</t>
  </si>
  <si>
    <t>63.8</t>
  </si>
  <si>
    <t>75.5</t>
  </si>
  <si>
    <t>冉蔚</t>
  </si>
  <si>
    <t>1651990102508</t>
  </si>
  <si>
    <t>章萌</t>
  </si>
  <si>
    <t>1651210306828</t>
  </si>
  <si>
    <t>68.5</t>
  </si>
  <si>
    <t>邵双玥</t>
  </si>
  <si>
    <t>1651211100230</t>
  </si>
  <si>
    <t>周珈亦</t>
  </si>
  <si>
    <t>1651211400516</t>
  </si>
  <si>
    <t>72.0</t>
  </si>
  <si>
    <t>苏余衡</t>
  </si>
  <si>
    <t>1651211006904</t>
  </si>
  <si>
    <t>66.0</t>
  </si>
  <si>
    <t>赵子涵</t>
  </si>
  <si>
    <t>1651210613312</t>
  </si>
  <si>
    <t>68.2</t>
  </si>
  <si>
    <t>四川省地震局地壳形变观测中心</t>
  </si>
  <si>
    <t>地震监测预报岗位</t>
  </si>
  <si>
    <t>200091003006</t>
  </si>
  <si>
    <t>陈超</t>
  </si>
  <si>
    <t>1651211305428</t>
  </si>
  <si>
    <t>张博</t>
  </si>
  <si>
    <t>1651211104330</t>
  </si>
  <si>
    <t>72.8</t>
  </si>
  <si>
    <t>孟珂</t>
  </si>
  <si>
    <t>1651990305412</t>
  </si>
  <si>
    <t>69.0</t>
  </si>
  <si>
    <t>谭雯静</t>
  </si>
  <si>
    <t>1651211602526</t>
  </si>
  <si>
    <t>61.2</t>
  </si>
  <si>
    <t>张瑞文</t>
  </si>
  <si>
    <t>1651211823826</t>
  </si>
  <si>
    <t>61.6</t>
  </si>
  <si>
    <t>黄琪</t>
  </si>
  <si>
    <t>1651211509629</t>
  </si>
  <si>
    <t>61.0</t>
  </si>
  <si>
    <t>牟俊洁</t>
  </si>
  <si>
    <t>1651211209310</t>
  </si>
  <si>
    <t>57.2</t>
  </si>
  <si>
    <t>杨炜航</t>
  </si>
  <si>
    <t>1651211402810</t>
  </si>
  <si>
    <t>59.0</t>
  </si>
  <si>
    <t>蒋凤</t>
  </si>
  <si>
    <t>1651211823520</t>
  </si>
  <si>
    <t>杨旭志</t>
  </si>
  <si>
    <t>1651211304425</t>
  </si>
  <si>
    <t>58.0</t>
  </si>
  <si>
    <t>成都地震监测中心站</t>
  </si>
  <si>
    <t>地震监测岗位</t>
  </si>
  <si>
    <t>200091004007</t>
  </si>
  <si>
    <t>郑清丹</t>
  </si>
  <si>
    <t>1651210703022</t>
  </si>
  <si>
    <t>徐一五</t>
  </si>
  <si>
    <t>1651211511317</t>
  </si>
  <si>
    <t>69.2</t>
  </si>
  <si>
    <t>62.0</t>
  </si>
  <si>
    <t>米梓菲</t>
  </si>
  <si>
    <t>1651211402820</t>
  </si>
  <si>
    <t>63.4</t>
  </si>
  <si>
    <t>王筱雨</t>
  </si>
  <si>
    <t>1651211300611</t>
  </si>
  <si>
    <t>67.2</t>
  </si>
  <si>
    <t>56.0</t>
  </si>
  <si>
    <t>匡霖</t>
  </si>
  <si>
    <t>1651211408315</t>
  </si>
  <si>
    <t>57.0</t>
  </si>
  <si>
    <t>自贡地震监测中心站</t>
  </si>
  <si>
    <t>200091005008</t>
  </si>
  <si>
    <t>陈茂雨</t>
  </si>
  <si>
    <t>1651211201723</t>
  </si>
  <si>
    <t>68.6</t>
  </si>
  <si>
    <t>70.5</t>
  </si>
  <si>
    <t>邓自强</t>
  </si>
  <si>
    <t>1651211210023</t>
  </si>
  <si>
    <t>72.4</t>
  </si>
  <si>
    <t>卫柯廷</t>
  </si>
  <si>
    <t>1651211203010</t>
  </si>
  <si>
    <t>吴长全</t>
  </si>
  <si>
    <t>1651211510718</t>
  </si>
  <si>
    <t>70.4</t>
  </si>
  <si>
    <t>黎俊杰</t>
  </si>
  <si>
    <t>1651210301108</t>
  </si>
  <si>
    <t>60.8</t>
  </si>
  <si>
    <t>攀枝花地震监测中心站</t>
  </si>
  <si>
    <t>运维室运维综合岗</t>
  </si>
  <si>
    <t>200091006009</t>
  </si>
  <si>
    <t>唐皓</t>
  </si>
  <si>
    <t>1651211207011</t>
  </si>
  <si>
    <t>67.8</t>
  </si>
  <si>
    <t>罗茂溢</t>
  </si>
  <si>
    <t>1651211600129</t>
  </si>
  <si>
    <t>63.0</t>
  </si>
  <si>
    <t>胡艾</t>
  </si>
  <si>
    <t>1651211104015</t>
  </si>
  <si>
    <t>66.8</t>
  </si>
  <si>
    <t>杨博</t>
  </si>
  <si>
    <t>1651211209916</t>
  </si>
  <si>
    <t>张武</t>
  </si>
  <si>
    <t>1651211208821</t>
  </si>
  <si>
    <t>58.5</t>
  </si>
  <si>
    <t>康定地震监测中心站</t>
  </si>
  <si>
    <t>地震数据处理岗位</t>
  </si>
  <si>
    <t>200091007010</t>
  </si>
  <si>
    <t>裴鹏程</t>
  </si>
  <si>
    <t>1651990104316</t>
  </si>
  <si>
    <t>马靖淇</t>
  </si>
  <si>
    <t>1651990802224</t>
  </si>
  <si>
    <t>70.6</t>
  </si>
  <si>
    <t>57.5</t>
  </si>
  <si>
    <t>梁玉婷</t>
  </si>
  <si>
    <t>1651211606724</t>
  </si>
  <si>
    <t>61.4</t>
  </si>
  <si>
    <t>陈思民</t>
  </si>
  <si>
    <t>1651990604328</t>
  </si>
  <si>
    <t>61.8</t>
  </si>
  <si>
    <t>秦垚</t>
  </si>
  <si>
    <t>1651990704404</t>
  </si>
  <si>
    <t>60.4</t>
  </si>
  <si>
    <t>甘孜地震监测中心站</t>
  </si>
  <si>
    <t>分析预报岗位</t>
  </si>
  <si>
    <t>200091008011</t>
  </si>
  <si>
    <t>陈飞扬</t>
  </si>
  <si>
    <t>1651210703325</t>
  </si>
  <si>
    <t>赵力弘</t>
  </si>
  <si>
    <t>1651211400422</t>
  </si>
  <si>
    <t>59.5</t>
  </si>
  <si>
    <t>沙志发</t>
  </si>
  <si>
    <t>1651211300410</t>
  </si>
  <si>
    <t>周福几</t>
  </si>
  <si>
    <t>1651210702329</t>
  </si>
  <si>
    <t>59.2</t>
  </si>
  <si>
    <t>李雪霏</t>
  </si>
  <si>
    <t>1651211511722</t>
  </si>
  <si>
    <t>60.0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</si>
</sst>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2"/>
      <name val="Consolas"/>
      <charset val="134"/>
    </font>
    <font>
      <sz val="10"/>
      <name val="Consolas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2" borderId="5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6">
      <alignment vertical="center"/>
    </xf>
    <xf numFmtId="0" fontId="11" fillId="0" borderId="6">
      <alignment vertical="center"/>
    </xf>
    <xf numFmtId="0" fontId="12" fillId="0" borderId="7">
      <alignment vertical="center"/>
    </xf>
    <xf numFmtId="0" fontId="12" fillId="0" borderId="0">
      <alignment vertical="center"/>
    </xf>
    <xf numFmtId="0" fontId="13" fillId="3" borderId="8">
      <alignment vertical="center"/>
    </xf>
    <xf numFmtId="0" fontId="14" fillId="4" borderId="9">
      <alignment vertical="center"/>
    </xf>
    <xf numFmtId="0" fontId="15" fillId="4" borderId="8">
      <alignment vertical="center"/>
    </xf>
    <xf numFmtId="0" fontId="16" fillId="5" borderId="10">
      <alignment vertical="center"/>
    </xf>
    <xf numFmtId="0" fontId="17" fillId="0" borderId="11">
      <alignment vertical="center"/>
    </xf>
    <xf numFmtId="0" fontId="18" fillId="0" borderId="12">
      <alignment vertical="center"/>
    </xf>
    <xf numFmtId="0" fontId="19" fillId="6" borderId="0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3" fillId="11" borderId="0">
      <alignment vertical="center"/>
    </xf>
    <xf numFmtId="0" fontId="22" fillId="12" borderId="0">
      <alignment vertical="center"/>
    </xf>
    <xf numFmtId="0" fontId="22" fillId="13" borderId="0">
      <alignment vertical="center"/>
    </xf>
    <xf numFmtId="0" fontId="23" fillId="14" borderId="0">
      <alignment vertical="center"/>
    </xf>
    <xf numFmtId="0" fontId="23" fillId="15" borderId="0">
      <alignment vertical="center"/>
    </xf>
    <xf numFmtId="0" fontId="22" fillId="16" borderId="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23" fillId="19" borderId="0">
      <alignment vertical="center"/>
    </xf>
    <xf numFmtId="0" fontId="22" fillId="20" borderId="0">
      <alignment vertical="center"/>
    </xf>
    <xf numFmtId="0" fontId="22" fillId="21" borderId="0">
      <alignment vertical="center"/>
    </xf>
    <xf numFmtId="0" fontId="23" fillId="22" borderId="0">
      <alignment vertical="center"/>
    </xf>
    <xf numFmtId="0" fontId="23" fillId="23" borderId="0">
      <alignment vertical="center"/>
    </xf>
    <xf numFmtId="0" fontId="22" fillId="24" borderId="0">
      <alignment vertical="center"/>
    </xf>
    <xf numFmtId="0" fontId="22" fillId="25" borderId="0">
      <alignment vertical="center"/>
    </xf>
    <xf numFmtId="0" fontId="23" fillId="26" borderId="0">
      <alignment vertical="center"/>
    </xf>
    <xf numFmtId="0" fontId="23" fillId="27" borderId="0">
      <alignment vertical="center"/>
    </xf>
    <xf numFmtId="0" fontId="22" fillId="28" borderId="0">
      <alignment vertical="center"/>
    </xf>
    <xf numFmtId="0" fontId="22" fillId="29" borderId="0">
      <alignment vertical="center"/>
    </xf>
    <xf numFmtId="0" fontId="23" fillId="30" borderId="0">
      <alignment vertical="center"/>
    </xf>
    <xf numFmtId="0" fontId="23" fillId="31" borderId="0">
      <alignment vertical="center"/>
    </xf>
    <xf numFmtId="0" fontId="22" fillId="32" borderId="0">
      <alignment vertical="center"/>
    </xf>
  </cellStyleXfs>
  <cellXfs count="18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0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3"/>
  <sheetViews>
    <sheetView tabSelected="1" workbookViewId="0">
      <selection activeCell="I2" sqref="I2"/>
    </sheetView>
  </sheetViews>
  <sheetFormatPr defaultColWidth="9.375" defaultRowHeight="29" customHeight="1"/>
  <cols>
    <col min="1" max="1" width="24.25" style="3" customWidth="1"/>
    <col min="2" max="2" width="16.875" style="4" customWidth="1"/>
    <col min="3" max="3" width="13.5" style="4" customWidth="1"/>
    <col min="4" max="4" width="11.75" style="4" customWidth="1"/>
    <col min="5" max="5" width="15.875" style="4" customWidth="1"/>
    <col min="6" max="6" width="20.75" style="4" customWidth="1"/>
    <col min="7" max="8" width="10.875" style="4" customWidth="1"/>
    <col min="9" max="9" width="12.25" style="4" customWidth="1"/>
    <col min="10" max="10" width="11.625" style="4" customWidth="1"/>
    <col min="11" max="11" width="16.625" style="5" customWidth="1"/>
    <col min="12" max="16379" width="9.375" style="4" customWidth="1"/>
  </cols>
  <sheetData>
    <row r="1" s="1" customFormat="1" customHeight="1" spans="1:12">
      <c r="A1" s="6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8" t="s">
        <v>9</v>
      </c>
      <c r="K1" s="6" t="s">
        <v>10</v>
      </c>
      <c r="L1" s="8" t="s">
        <v>11</v>
      </c>
    </row>
    <row r="2" s="2" customFormat="1" customHeight="1" spans="1:12">
      <c r="A2" s="9" t="s">
        <v>12</v>
      </c>
      <c r="B2" s="10" t="s">
        <v>13</v>
      </c>
      <c r="C2" s="10" t="s">
        <v>14</v>
      </c>
      <c r="D2" s="10">
        <v>1</v>
      </c>
      <c r="E2" s="11" t="s">
        <v>15</v>
      </c>
      <c r="F2" s="11" t="s">
        <v>16</v>
      </c>
      <c r="G2" s="11" t="s">
        <v>17</v>
      </c>
      <c r="H2" s="11" t="s">
        <v>18</v>
      </c>
      <c r="I2" s="11">
        <f t="shared" ref="I2:I7" si="0">(G2+H2)/2</f>
        <v>70.65</v>
      </c>
      <c r="J2" s="11">
        <v>0</v>
      </c>
      <c r="K2" s="11">
        <f t="shared" ref="K2:K7" si="1">I2+J2</f>
        <v>70.65</v>
      </c>
      <c r="L2" s="11">
        <v>1</v>
      </c>
    </row>
    <row r="3" s="2" customFormat="1" customHeight="1" spans="1:12">
      <c r="A3" s="12"/>
      <c r="B3" s="13"/>
      <c r="C3" s="13"/>
      <c r="D3" s="13"/>
      <c r="E3" s="11" t="s">
        <v>19</v>
      </c>
      <c r="F3" s="11" t="s">
        <v>20</v>
      </c>
      <c r="G3" s="11" t="s">
        <v>21</v>
      </c>
      <c r="H3" s="11" t="s">
        <v>22</v>
      </c>
      <c r="I3" s="11">
        <f t="shared" si="0"/>
        <v>69.4</v>
      </c>
      <c r="J3" s="11">
        <v>0</v>
      </c>
      <c r="K3" s="11">
        <f t="shared" si="1"/>
        <v>69.4</v>
      </c>
      <c r="L3" s="11">
        <v>2</v>
      </c>
    </row>
    <row r="4" s="2" customFormat="1" customHeight="1" spans="1:12">
      <c r="A4" s="12"/>
      <c r="B4" s="13"/>
      <c r="C4" s="13"/>
      <c r="D4" s="13"/>
      <c r="E4" s="11" t="s">
        <v>23</v>
      </c>
      <c r="F4" s="11" t="s">
        <v>24</v>
      </c>
      <c r="G4" s="11" t="s">
        <v>25</v>
      </c>
      <c r="H4" s="11" t="s">
        <v>26</v>
      </c>
      <c r="I4" s="11">
        <f t="shared" si="0"/>
        <v>68.8</v>
      </c>
      <c r="J4" s="11">
        <v>0</v>
      </c>
      <c r="K4" s="11">
        <f t="shared" si="1"/>
        <v>68.8</v>
      </c>
      <c r="L4" s="11">
        <v>3</v>
      </c>
    </row>
    <row r="5" s="2" customFormat="1" customHeight="1" spans="1:12">
      <c r="A5" s="12"/>
      <c r="B5" s="13"/>
      <c r="C5" s="13"/>
      <c r="D5" s="13"/>
      <c r="E5" s="11" t="s">
        <v>27</v>
      </c>
      <c r="F5" s="11" t="s">
        <v>28</v>
      </c>
      <c r="G5" s="11" t="s">
        <v>29</v>
      </c>
      <c r="H5" s="11" t="s">
        <v>30</v>
      </c>
      <c r="I5" s="11">
        <f t="shared" si="0"/>
        <v>67.4</v>
      </c>
      <c r="J5" s="11">
        <v>0</v>
      </c>
      <c r="K5" s="11">
        <f t="shared" si="1"/>
        <v>67.4</v>
      </c>
      <c r="L5" s="11">
        <v>4</v>
      </c>
    </row>
    <row r="6" s="2" customFormat="1" customHeight="1" spans="1:12">
      <c r="A6" s="12"/>
      <c r="B6" s="13"/>
      <c r="C6" s="13"/>
      <c r="D6" s="13"/>
      <c r="E6" s="11" t="s">
        <v>31</v>
      </c>
      <c r="F6" s="11" t="s">
        <v>32</v>
      </c>
      <c r="G6" s="11" t="s">
        <v>33</v>
      </c>
      <c r="H6" s="11" t="s">
        <v>34</v>
      </c>
      <c r="I6" s="11">
        <f t="shared" si="0"/>
        <v>67.05</v>
      </c>
      <c r="J6" s="11">
        <v>0</v>
      </c>
      <c r="K6" s="11">
        <f t="shared" si="1"/>
        <v>67.05</v>
      </c>
      <c r="L6" s="11">
        <v>5</v>
      </c>
    </row>
    <row r="7" s="2" customFormat="1" customHeight="1" spans="1:12">
      <c r="A7" s="12"/>
      <c r="B7" s="13"/>
      <c r="C7" s="13"/>
      <c r="D7" s="13"/>
      <c r="E7" s="11" t="s">
        <v>35</v>
      </c>
      <c r="F7" s="11" t="s">
        <v>36</v>
      </c>
      <c r="G7" s="11" t="s">
        <v>33</v>
      </c>
      <c r="H7" s="11" t="s">
        <v>34</v>
      </c>
      <c r="I7" s="14">
        <f t="shared" si="0"/>
        <v>67.05</v>
      </c>
      <c r="J7" s="11">
        <v>0</v>
      </c>
      <c r="K7" s="11">
        <f t="shared" si="1"/>
        <v>67.05</v>
      </c>
      <c r="L7" s="11">
        <v>5</v>
      </c>
    </row>
    <row r="8" s="2" customFormat="1" customHeight="1" spans="1:12">
      <c r="A8" s="12"/>
      <c r="B8" s="10" t="s">
        <v>37</v>
      </c>
      <c r="C8" s="10" t="s">
        <v>38</v>
      </c>
      <c r="D8" s="10">
        <v>1</v>
      </c>
      <c r="E8" s="11" t="s">
        <v>39</v>
      </c>
      <c r="F8" s="11" t="s">
        <v>40</v>
      </c>
      <c r="G8" s="11" t="s">
        <v>41</v>
      </c>
      <c r="H8" s="11" t="s">
        <v>42</v>
      </c>
      <c r="I8" s="11">
        <f t="shared" ref="I8:I17" si="2">(G8+H8)/2</f>
        <v>72.9</v>
      </c>
      <c r="J8" s="11">
        <v>0</v>
      </c>
      <c r="K8" s="11">
        <f t="shared" ref="K8:K17" si="3">I8+J8</f>
        <v>72.9</v>
      </c>
      <c r="L8" s="11">
        <v>1</v>
      </c>
    </row>
    <row r="9" s="2" customFormat="1" customHeight="1" spans="1:12">
      <c r="A9" s="12"/>
      <c r="B9" s="13"/>
      <c r="C9" s="13"/>
      <c r="D9" s="13"/>
      <c r="E9" s="11" t="s">
        <v>43</v>
      </c>
      <c r="F9" s="11" t="s">
        <v>44</v>
      </c>
      <c r="G9" s="11" t="s">
        <v>45</v>
      </c>
      <c r="H9" s="11" t="s">
        <v>46</v>
      </c>
      <c r="I9" s="11">
        <f t="shared" si="2"/>
        <v>67.75</v>
      </c>
      <c r="J9" s="11">
        <v>0</v>
      </c>
      <c r="K9" s="11">
        <f t="shared" si="3"/>
        <v>67.75</v>
      </c>
      <c r="L9" s="11">
        <v>2</v>
      </c>
    </row>
    <row r="10" s="2" customFormat="1" customHeight="1" spans="1:12">
      <c r="A10" s="12"/>
      <c r="B10" s="13"/>
      <c r="C10" s="13"/>
      <c r="D10" s="13"/>
      <c r="E10" s="11" t="s">
        <v>47</v>
      </c>
      <c r="F10" s="11" t="s">
        <v>48</v>
      </c>
      <c r="G10" s="11" t="s">
        <v>49</v>
      </c>
      <c r="H10" s="11" t="s">
        <v>50</v>
      </c>
      <c r="I10" s="11">
        <f t="shared" si="2"/>
        <v>67.6</v>
      </c>
      <c r="J10" s="11">
        <v>0</v>
      </c>
      <c r="K10" s="11">
        <f t="shared" si="3"/>
        <v>67.6</v>
      </c>
      <c r="L10" s="11">
        <v>3</v>
      </c>
    </row>
    <row r="11" s="2" customFormat="1" customHeight="1" spans="1:12">
      <c r="A11" s="12"/>
      <c r="B11" s="13"/>
      <c r="C11" s="13"/>
      <c r="D11" s="13"/>
      <c r="E11" s="11" t="s">
        <v>51</v>
      </c>
      <c r="F11" s="11" t="s">
        <v>52</v>
      </c>
      <c r="G11" s="11" t="s">
        <v>53</v>
      </c>
      <c r="H11" s="11" t="s">
        <v>22</v>
      </c>
      <c r="I11" s="11">
        <f t="shared" si="2"/>
        <v>67.3</v>
      </c>
      <c r="J11" s="11">
        <v>0</v>
      </c>
      <c r="K11" s="11">
        <f t="shared" si="3"/>
        <v>67.3</v>
      </c>
      <c r="L11" s="11">
        <v>4</v>
      </c>
    </row>
    <row r="12" s="2" customFormat="1" customHeight="1" spans="1:12">
      <c r="A12" s="12"/>
      <c r="B12" s="15"/>
      <c r="C12" s="15"/>
      <c r="D12" s="15"/>
      <c r="E12" s="11" t="s">
        <v>54</v>
      </c>
      <c r="F12" s="11" t="s">
        <v>55</v>
      </c>
      <c r="G12" s="11" t="s">
        <v>25</v>
      </c>
      <c r="H12" s="11" t="s">
        <v>56</v>
      </c>
      <c r="I12" s="11">
        <f t="shared" si="2"/>
        <v>63.55</v>
      </c>
      <c r="J12" s="11">
        <v>0</v>
      </c>
      <c r="K12" s="11">
        <f t="shared" si="3"/>
        <v>63.55</v>
      </c>
      <c r="L12" s="11">
        <v>5</v>
      </c>
    </row>
    <row r="13" s="2" customFormat="1" customHeight="1" spans="1:12">
      <c r="A13" s="12"/>
      <c r="B13" s="10" t="s">
        <v>57</v>
      </c>
      <c r="C13" s="10" t="s">
        <v>58</v>
      </c>
      <c r="D13" s="10">
        <v>1</v>
      </c>
      <c r="E13" s="11" t="s">
        <v>59</v>
      </c>
      <c r="F13" s="11" t="s">
        <v>60</v>
      </c>
      <c r="G13" s="11" t="s">
        <v>61</v>
      </c>
      <c r="H13" s="11" t="s">
        <v>22</v>
      </c>
      <c r="I13" s="11">
        <f t="shared" si="2"/>
        <v>70.4</v>
      </c>
      <c r="J13" s="11">
        <v>0</v>
      </c>
      <c r="K13" s="11">
        <f t="shared" si="3"/>
        <v>70.4</v>
      </c>
      <c r="L13" s="11">
        <v>1</v>
      </c>
    </row>
    <row r="14" s="2" customFormat="1" customHeight="1" spans="1:12">
      <c r="A14" s="12"/>
      <c r="B14" s="13"/>
      <c r="C14" s="13"/>
      <c r="D14" s="13"/>
      <c r="E14" s="11" t="s">
        <v>62</v>
      </c>
      <c r="F14" s="11" t="s">
        <v>63</v>
      </c>
      <c r="G14" s="11" t="s">
        <v>50</v>
      </c>
      <c r="H14" s="11" t="s">
        <v>64</v>
      </c>
      <c r="I14" s="11">
        <f t="shared" si="2"/>
        <v>69.5</v>
      </c>
      <c r="J14" s="11">
        <v>0</v>
      </c>
      <c r="K14" s="11">
        <f t="shared" si="3"/>
        <v>69.5</v>
      </c>
      <c r="L14" s="11">
        <v>2</v>
      </c>
    </row>
    <row r="15" s="2" customFormat="1" customHeight="1" spans="1:12">
      <c r="A15" s="12"/>
      <c r="B15" s="13"/>
      <c r="C15" s="13"/>
      <c r="D15" s="13"/>
      <c r="E15" s="11" t="s">
        <v>65</v>
      </c>
      <c r="F15" s="11" t="s">
        <v>66</v>
      </c>
      <c r="G15" s="11" t="s">
        <v>67</v>
      </c>
      <c r="H15" s="11" t="s">
        <v>68</v>
      </c>
      <c r="I15" s="11">
        <f t="shared" si="2"/>
        <v>69.45</v>
      </c>
      <c r="J15" s="11">
        <v>0</v>
      </c>
      <c r="K15" s="11">
        <f t="shared" si="3"/>
        <v>69.45</v>
      </c>
      <c r="L15" s="11">
        <v>3</v>
      </c>
    </row>
    <row r="16" s="2" customFormat="1" customHeight="1" spans="1:12">
      <c r="A16" s="12"/>
      <c r="B16" s="13"/>
      <c r="C16" s="13"/>
      <c r="D16" s="13"/>
      <c r="E16" s="11" t="s">
        <v>69</v>
      </c>
      <c r="F16" s="11" t="s">
        <v>70</v>
      </c>
      <c r="G16" s="11" t="s">
        <v>71</v>
      </c>
      <c r="H16" s="11" t="s">
        <v>72</v>
      </c>
      <c r="I16" s="11">
        <f t="shared" si="2"/>
        <v>68.15</v>
      </c>
      <c r="J16" s="11">
        <v>0</v>
      </c>
      <c r="K16" s="11">
        <f t="shared" si="3"/>
        <v>68.15</v>
      </c>
      <c r="L16" s="11">
        <v>4</v>
      </c>
    </row>
    <row r="17" s="2" customFormat="1" customHeight="1" spans="1:12">
      <c r="A17" s="16"/>
      <c r="B17" s="15"/>
      <c r="C17" s="15"/>
      <c r="D17" s="15"/>
      <c r="E17" s="11" t="s">
        <v>73</v>
      </c>
      <c r="F17" s="11" t="s">
        <v>74</v>
      </c>
      <c r="G17" s="11" t="s">
        <v>75</v>
      </c>
      <c r="H17" s="11" t="s">
        <v>64</v>
      </c>
      <c r="I17" s="11">
        <f t="shared" si="2"/>
        <v>66.9</v>
      </c>
      <c r="J17" s="11">
        <v>0</v>
      </c>
      <c r="K17" s="11">
        <f t="shared" si="3"/>
        <v>66.9</v>
      </c>
      <c r="L17" s="11">
        <v>5</v>
      </c>
    </row>
    <row r="18" s="2" customFormat="1" customHeight="1" spans="1:12">
      <c r="A18" s="9" t="s">
        <v>76</v>
      </c>
      <c r="B18" s="10" t="s">
        <v>77</v>
      </c>
      <c r="C18" s="10" t="s">
        <v>78</v>
      </c>
      <c r="D18" s="10">
        <v>2</v>
      </c>
      <c r="E18" s="11" t="s">
        <v>79</v>
      </c>
      <c r="F18" s="11" t="s">
        <v>80</v>
      </c>
      <c r="G18" s="11" t="s">
        <v>81</v>
      </c>
      <c r="H18" s="11" t="s">
        <v>26</v>
      </c>
      <c r="I18" s="11">
        <f t="shared" ref="I18:I29" si="4">(G18+H18)/2</f>
        <v>73.9</v>
      </c>
      <c r="J18" s="11">
        <v>0</v>
      </c>
      <c r="K18" s="11">
        <f t="shared" ref="K18:K44" si="5">I18+J18</f>
        <v>73.9</v>
      </c>
      <c r="L18" s="11">
        <v>1</v>
      </c>
    </row>
    <row r="19" s="2" customFormat="1" customHeight="1" spans="1:12">
      <c r="A19" s="12"/>
      <c r="B19" s="13"/>
      <c r="C19" s="13"/>
      <c r="D19" s="13"/>
      <c r="E19" s="11" t="s">
        <v>82</v>
      </c>
      <c r="F19" s="11" t="s">
        <v>83</v>
      </c>
      <c r="G19" s="11" t="s">
        <v>81</v>
      </c>
      <c r="H19" s="11" t="s">
        <v>84</v>
      </c>
      <c r="I19" s="11">
        <f t="shared" si="4"/>
        <v>69.4</v>
      </c>
      <c r="J19" s="11">
        <v>4</v>
      </c>
      <c r="K19" s="11">
        <f t="shared" si="5"/>
        <v>73.4</v>
      </c>
      <c r="L19" s="11">
        <v>2</v>
      </c>
    </row>
    <row r="20" s="2" customFormat="1" customHeight="1" spans="1:12">
      <c r="A20" s="12"/>
      <c r="B20" s="13"/>
      <c r="C20" s="13"/>
      <c r="D20" s="13"/>
      <c r="E20" s="11" t="s">
        <v>85</v>
      </c>
      <c r="F20" s="11" t="s">
        <v>86</v>
      </c>
      <c r="G20" s="11" t="s">
        <v>87</v>
      </c>
      <c r="H20" s="11" t="s">
        <v>34</v>
      </c>
      <c r="I20" s="11">
        <f t="shared" si="4"/>
        <v>72.65</v>
      </c>
      <c r="J20" s="11">
        <v>0</v>
      </c>
      <c r="K20" s="11">
        <f t="shared" si="5"/>
        <v>72.65</v>
      </c>
      <c r="L20" s="11">
        <v>3</v>
      </c>
    </row>
    <row r="21" s="2" customFormat="1" customHeight="1" spans="1:12">
      <c r="A21" s="12"/>
      <c r="B21" s="13"/>
      <c r="C21" s="13"/>
      <c r="D21" s="13"/>
      <c r="E21" s="11" t="s">
        <v>88</v>
      </c>
      <c r="F21" s="11" t="s">
        <v>89</v>
      </c>
      <c r="G21" s="11" t="s">
        <v>90</v>
      </c>
      <c r="H21" s="11" t="s">
        <v>91</v>
      </c>
      <c r="I21" s="11">
        <f t="shared" si="4"/>
        <v>72.35</v>
      </c>
      <c r="J21" s="11">
        <v>0</v>
      </c>
      <c r="K21" s="11">
        <f t="shared" si="5"/>
        <v>72.35</v>
      </c>
      <c r="L21" s="11">
        <v>4</v>
      </c>
    </row>
    <row r="22" s="2" customFormat="1" customHeight="1" spans="1:12">
      <c r="A22" s="12"/>
      <c r="B22" s="13"/>
      <c r="C22" s="13"/>
      <c r="D22" s="13"/>
      <c r="E22" s="11" t="s">
        <v>92</v>
      </c>
      <c r="F22" s="11" t="s">
        <v>93</v>
      </c>
      <c r="G22" s="11" t="s">
        <v>94</v>
      </c>
      <c r="H22" s="11" t="s">
        <v>34</v>
      </c>
      <c r="I22" s="11">
        <f t="shared" si="4"/>
        <v>71.85</v>
      </c>
      <c r="J22" s="11">
        <v>0</v>
      </c>
      <c r="K22" s="11">
        <f t="shared" si="5"/>
        <v>71.85</v>
      </c>
      <c r="L22" s="11">
        <v>5</v>
      </c>
    </row>
    <row r="23" s="2" customFormat="1" customHeight="1" spans="1:12">
      <c r="A23" s="12"/>
      <c r="B23" s="13"/>
      <c r="C23" s="13"/>
      <c r="D23" s="13"/>
      <c r="E23" s="11" t="s">
        <v>95</v>
      </c>
      <c r="F23" s="11" t="s">
        <v>96</v>
      </c>
      <c r="G23" s="11" t="s">
        <v>97</v>
      </c>
      <c r="H23" s="11" t="s">
        <v>64</v>
      </c>
      <c r="I23" s="11">
        <f t="shared" si="4"/>
        <v>71.8</v>
      </c>
      <c r="J23" s="11">
        <v>0</v>
      </c>
      <c r="K23" s="11">
        <f t="shared" si="5"/>
        <v>71.8</v>
      </c>
      <c r="L23" s="11">
        <v>6</v>
      </c>
    </row>
    <row r="24" s="2" customFormat="1" customHeight="1" spans="1:12">
      <c r="A24" s="12"/>
      <c r="B24" s="13"/>
      <c r="C24" s="13"/>
      <c r="D24" s="13"/>
      <c r="E24" s="11" t="s">
        <v>98</v>
      </c>
      <c r="F24" s="11" t="s">
        <v>99</v>
      </c>
      <c r="G24" s="11" t="s">
        <v>100</v>
      </c>
      <c r="H24" s="11" t="s">
        <v>101</v>
      </c>
      <c r="I24" s="11">
        <f t="shared" si="4"/>
        <v>71.4</v>
      </c>
      <c r="J24" s="11">
        <v>0</v>
      </c>
      <c r="K24" s="11">
        <f t="shared" si="5"/>
        <v>71.4</v>
      </c>
      <c r="L24" s="11">
        <v>7</v>
      </c>
    </row>
    <row r="25" s="2" customFormat="1" customHeight="1" spans="1:12">
      <c r="A25" s="12"/>
      <c r="B25" s="13"/>
      <c r="C25" s="13"/>
      <c r="D25" s="13"/>
      <c r="E25" s="11" t="s">
        <v>102</v>
      </c>
      <c r="F25" s="11" t="s">
        <v>103</v>
      </c>
      <c r="G25" s="11" t="s">
        <v>104</v>
      </c>
      <c r="H25" s="11" t="s">
        <v>22</v>
      </c>
      <c r="I25" s="11">
        <f t="shared" si="4"/>
        <v>71.2</v>
      </c>
      <c r="J25" s="11">
        <v>0</v>
      </c>
      <c r="K25" s="11">
        <f t="shared" si="5"/>
        <v>71.2</v>
      </c>
      <c r="L25" s="11">
        <v>8</v>
      </c>
    </row>
    <row r="26" s="2" customFormat="1" customHeight="1" spans="1:12">
      <c r="A26" s="12"/>
      <c r="B26" s="13"/>
      <c r="C26" s="13"/>
      <c r="D26" s="13"/>
      <c r="E26" s="11" t="s">
        <v>105</v>
      </c>
      <c r="F26" s="11" t="s">
        <v>106</v>
      </c>
      <c r="G26" s="11" t="s">
        <v>101</v>
      </c>
      <c r="H26" s="11" t="s">
        <v>34</v>
      </c>
      <c r="I26" s="11">
        <f t="shared" si="4"/>
        <v>70.75</v>
      </c>
      <c r="J26" s="11">
        <v>0</v>
      </c>
      <c r="K26" s="11">
        <f t="shared" si="5"/>
        <v>70.75</v>
      </c>
      <c r="L26" s="11">
        <v>9</v>
      </c>
    </row>
    <row r="27" s="2" customFormat="1" customHeight="1" spans="1:12">
      <c r="A27" s="12"/>
      <c r="B27" s="15"/>
      <c r="C27" s="15"/>
      <c r="D27" s="15"/>
      <c r="E27" s="11" t="s">
        <v>107</v>
      </c>
      <c r="F27" s="11" t="s">
        <v>108</v>
      </c>
      <c r="G27" s="11" t="s">
        <v>109</v>
      </c>
      <c r="H27" s="11" t="s">
        <v>50</v>
      </c>
      <c r="I27" s="11">
        <f t="shared" si="4"/>
        <v>70.3</v>
      </c>
      <c r="J27" s="11">
        <v>0</v>
      </c>
      <c r="K27" s="11">
        <f t="shared" si="5"/>
        <v>70.3</v>
      </c>
      <c r="L27" s="11">
        <v>10</v>
      </c>
    </row>
    <row r="28" s="2" customFormat="1" customHeight="1" spans="1:12">
      <c r="A28" s="12"/>
      <c r="B28" s="10" t="s">
        <v>110</v>
      </c>
      <c r="C28" s="10" t="s">
        <v>111</v>
      </c>
      <c r="D28" s="10">
        <v>2</v>
      </c>
      <c r="E28" s="11" t="s">
        <v>112</v>
      </c>
      <c r="F28" s="11" t="s">
        <v>113</v>
      </c>
      <c r="G28" s="11" t="s">
        <v>114</v>
      </c>
      <c r="H28" s="11" t="s">
        <v>18</v>
      </c>
      <c r="I28" s="11">
        <f t="shared" ref="I28:I91" si="6">(G28+H28)/2</f>
        <v>71.35</v>
      </c>
      <c r="J28" s="11">
        <v>0</v>
      </c>
      <c r="K28" s="11">
        <f t="shared" ref="K28:K78" si="7">I28+J28</f>
        <v>71.35</v>
      </c>
      <c r="L28" s="11">
        <v>1</v>
      </c>
    </row>
    <row r="29" s="2" customFormat="1" customHeight="1" spans="1:12">
      <c r="A29" s="12"/>
      <c r="B29" s="13"/>
      <c r="C29" s="13"/>
      <c r="D29" s="13"/>
      <c r="E29" s="11" t="s">
        <v>115</v>
      </c>
      <c r="F29" s="11" t="s">
        <v>116</v>
      </c>
      <c r="G29" s="11" t="s">
        <v>109</v>
      </c>
      <c r="H29" s="11" t="s">
        <v>50</v>
      </c>
      <c r="I29" s="11">
        <f t="shared" si="6"/>
        <v>70.3</v>
      </c>
      <c r="J29" s="11">
        <v>0</v>
      </c>
      <c r="K29" s="11">
        <f t="shared" si="7"/>
        <v>70.3</v>
      </c>
      <c r="L29" s="11">
        <v>2</v>
      </c>
    </row>
    <row r="30" s="2" customFormat="1" customHeight="1" spans="1:12">
      <c r="A30" s="12"/>
      <c r="B30" s="13"/>
      <c r="C30" s="13"/>
      <c r="D30" s="13"/>
      <c r="E30" s="11" t="s">
        <v>117</v>
      </c>
      <c r="F30" s="11" t="s">
        <v>118</v>
      </c>
      <c r="G30" s="11" t="s">
        <v>61</v>
      </c>
      <c r="H30" s="11" t="s">
        <v>119</v>
      </c>
      <c r="I30" s="11">
        <f t="shared" si="6"/>
        <v>70.15</v>
      </c>
      <c r="J30" s="11">
        <v>0</v>
      </c>
      <c r="K30" s="11">
        <f t="shared" si="7"/>
        <v>70.15</v>
      </c>
      <c r="L30" s="11">
        <v>3</v>
      </c>
    </row>
    <row r="31" s="2" customFormat="1" customHeight="1" spans="1:12">
      <c r="A31" s="12"/>
      <c r="B31" s="13"/>
      <c r="C31" s="13"/>
      <c r="D31" s="13"/>
      <c r="E31" s="11" t="s">
        <v>120</v>
      </c>
      <c r="F31" s="11" t="s">
        <v>121</v>
      </c>
      <c r="G31" s="11" t="s">
        <v>122</v>
      </c>
      <c r="H31" s="11" t="s">
        <v>123</v>
      </c>
      <c r="I31" s="11">
        <f t="shared" si="6"/>
        <v>69.65</v>
      </c>
      <c r="J31" s="11">
        <v>0</v>
      </c>
      <c r="K31" s="11">
        <f t="shared" si="7"/>
        <v>69.65</v>
      </c>
      <c r="L31" s="11">
        <v>4</v>
      </c>
    </row>
    <row r="32" s="2" customFormat="1" customHeight="1" spans="1:12">
      <c r="A32" s="12"/>
      <c r="B32" s="13"/>
      <c r="C32" s="13"/>
      <c r="D32" s="13"/>
      <c r="E32" s="11" t="s">
        <v>124</v>
      </c>
      <c r="F32" s="11" t="s">
        <v>125</v>
      </c>
      <c r="G32" s="11" t="s">
        <v>50</v>
      </c>
      <c r="H32" s="11" t="s">
        <v>64</v>
      </c>
      <c r="I32" s="11">
        <f t="shared" si="6"/>
        <v>69.5</v>
      </c>
      <c r="J32" s="11">
        <v>0</v>
      </c>
      <c r="K32" s="11">
        <f t="shared" si="7"/>
        <v>69.5</v>
      </c>
      <c r="L32" s="11">
        <v>5</v>
      </c>
    </row>
    <row r="33" s="2" customFormat="1" customHeight="1" spans="1:12">
      <c r="A33" s="12"/>
      <c r="B33" s="13"/>
      <c r="C33" s="13"/>
      <c r="D33" s="13"/>
      <c r="E33" s="11" t="s">
        <v>126</v>
      </c>
      <c r="F33" s="11" t="s">
        <v>127</v>
      </c>
      <c r="G33" s="11" t="s">
        <v>30</v>
      </c>
      <c r="H33" s="11" t="s">
        <v>128</v>
      </c>
      <c r="I33" s="11">
        <f t="shared" si="6"/>
        <v>69.25</v>
      </c>
      <c r="J33" s="11">
        <v>0</v>
      </c>
      <c r="K33" s="11">
        <f t="shared" si="7"/>
        <v>69.25</v>
      </c>
      <c r="L33" s="11">
        <v>6</v>
      </c>
    </row>
    <row r="34" s="2" customFormat="1" customHeight="1" spans="1:12">
      <c r="A34" s="12"/>
      <c r="B34" s="13"/>
      <c r="C34" s="13"/>
      <c r="D34" s="13"/>
      <c r="E34" s="11" t="s">
        <v>129</v>
      </c>
      <c r="F34" s="11" t="s">
        <v>130</v>
      </c>
      <c r="G34" s="11" t="s">
        <v>22</v>
      </c>
      <c r="H34" s="11" t="s">
        <v>18</v>
      </c>
      <c r="I34" s="11">
        <f t="shared" si="6"/>
        <v>69.25</v>
      </c>
      <c r="J34" s="11">
        <v>0</v>
      </c>
      <c r="K34" s="11">
        <f t="shared" si="7"/>
        <v>69.25</v>
      </c>
      <c r="L34" s="11">
        <v>7</v>
      </c>
    </row>
    <row r="35" s="2" customFormat="1" customHeight="1" spans="1:12">
      <c r="A35" s="12"/>
      <c r="B35" s="13"/>
      <c r="C35" s="13"/>
      <c r="D35" s="13"/>
      <c r="E35" s="11" t="s">
        <v>131</v>
      </c>
      <c r="F35" s="11" t="s">
        <v>132</v>
      </c>
      <c r="G35" s="11" t="s">
        <v>25</v>
      </c>
      <c r="H35" s="11" t="s">
        <v>133</v>
      </c>
      <c r="I35" s="11">
        <f t="shared" si="6"/>
        <v>68.3</v>
      </c>
      <c r="J35" s="11">
        <v>0</v>
      </c>
      <c r="K35" s="11">
        <f t="shared" si="7"/>
        <v>68.3</v>
      </c>
      <c r="L35" s="11">
        <v>8</v>
      </c>
    </row>
    <row r="36" s="2" customFormat="1" customHeight="1" spans="1:12">
      <c r="A36" s="12"/>
      <c r="B36" s="13"/>
      <c r="C36" s="13"/>
      <c r="D36" s="13"/>
      <c r="E36" s="11" t="s">
        <v>134</v>
      </c>
      <c r="F36" s="11" t="s">
        <v>135</v>
      </c>
      <c r="G36" s="11" t="s">
        <v>17</v>
      </c>
      <c r="H36" s="11" t="s">
        <v>136</v>
      </c>
      <c r="I36" s="11">
        <f t="shared" si="6"/>
        <v>67.9</v>
      </c>
      <c r="J36" s="11">
        <v>0</v>
      </c>
      <c r="K36" s="11">
        <f t="shared" si="7"/>
        <v>67.9</v>
      </c>
      <c r="L36" s="11">
        <v>9</v>
      </c>
    </row>
    <row r="37" s="2" customFormat="1" customHeight="1" spans="1:12">
      <c r="A37" s="16"/>
      <c r="B37" s="15"/>
      <c r="C37" s="15"/>
      <c r="D37" s="15"/>
      <c r="E37" s="11" t="s">
        <v>137</v>
      </c>
      <c r="F37" s="11" t="s">
        <v>138</v>
      </c>
      <c r="G37" s="11" t="s">
        <v>139</v>
      </c>
      <c r="H37" s="11" t="s">
        <v>119</v>
      </c>
      <c r="I37" s="11">
        <f t="shared" si="6"/>
        <v>67.35</v>
      </c>
      <c r="J37" s="11">
        <v>0</v>
      </c>
      <c r="K37" s="11">
        <f t="shared" si="7"/>
        <v>67.35</v>
      </c>
      <c r="L37" s="11">
        <v>10</v>
      </c>
    </row>
    <row r="38" s="2" customFormat="1" customHeight="1" spans="1:12">
      <c r="A38" s="9" t="s">
        <v>140</v>
      </c>
      <c r="B38" s="10" t="s">
        <v>141</v>
      </c>
      <c r="C38" s="10" t="s">
        <v>142</v>
      </c>
      <c r="D38" s="10">
        <v>2</v>
      </c>
      <c r="E38" s="11" t="s">
        <v>143</v>
      </c>
      <c r="F38" s="11" t="s">
        <v>144</v>
      </c>
      <c r="G38" s="11" t="s">
        <v>90</v>
      </c>
      <c r="H38" s="11" t="s">
        <v>101</v>
      </c>
      <c r="I38" s="11">
        <f t="shared" ref="I38:I78" si="8">(G38+H38)/2</f>
        <v>73.1</v>
      </c>
      <c r="J38" s="11">
        <v>0</v>
      </c>
      <c r="K38" s="11">
        <f t="shared" ref="K38:K72" si="9">I38+J38</f>
        <v>73.1</v>
      </c>
      <c r="L38" s="11">
        <v>1</v>
      </c>
    </row>
    <row r="39" s="2" customFormat="1" customHeight="1" spans="1:12">
      <c r="A39" s="12"/>
      <c r="B39" s="13"/>
      <c r="C39" s="13"/>
      <c r="D39" s="13"/>
      <c r="E39" s="11" t="s">
        <v>145</v>
      </c>
      <c r="F39" s="11" t="s">
        <v>146</v>
      </c>
      <c r="G39" s="11" t="s">
        <v>147</v>
      </c>
      <c r="H39" s="11" t="s">
        <v>22</v>
      </c>
      <c r="I39" s="11">
        <f t="shared" si="8"/>
        <v>69.9</v>
      </c>
      <c r="J39" s="11">
        <v>0</v>
      </c>
      <c r="K39" s="11">
        <f t="shared" si="9"/>
        <v>69.9</v>
      </c>
      <c r="L39" s="11">
        <v>2</v>
      </c>
    </row>
    <row r="40" s="2" customFormat="1" customHeight="1" spans="1:12">
      <c r="A40" s="12"/>
      <c r="B40" s="13"/>
      <c r="C40" s="13"/>
      <c r="D40" s="13"/>
      <c r="E40" s="11" t="s">
        <v>148</v>
      </c>
      <c r="F40" s="11" t="s">
        <v>149</v>
      </c>
      <c r="G40" s="11" t="s">
        <v>150</v>
      </c>
      <c r="H40" s="11" t="s">
        <v>30</v>
      </c>
      <c r="I40" s="11">
        <f t="shared" si="8"/>
        <v>69.5</v>
      </c>
      <c r="J40" s="11">
        <v>0</v>
      </c>
      <c r="K40" s="11">
        <f t="shared" si="9"/>
        <v>69.5</v>
      </c>
      <c r="L40" s="11">
        <v>3</v>
      </c>
    </row>
    <row r="41" s="2" customFormat="1" customHeight="1" spans="1:12">
      <c r="A41" s="12"/>
      <c r="B41" s="13"/>
      <c r="C41" s="13"/>
      <c r="D41" s="13"/>
      <c r="E41" s="11" t="s">
        <v>151</v>
      </c>
      <c r="F41" s="11" t="s">
        <v>152</v>
      </c>
      <c r="G41" s="11" t="s">
        <v>153</v>
      </c>
      <c r="H41" s="11" t="s">
        <v>22</v>
      </c>
      <c r="I41" s="11">
        <f t="shared" si="8"/>
        <v>64.1</v>
      </c>
      <c r="J41" s="11">
        <v>0</v>
      </c>
      <c r="K41" s="11">
        <f t="shared" si="9"/>
        <v>64.1</v>
      </c>
      <c r="L41" s="11">
        <v>4</v>
      </c>
    </row>
    <row r="42" s="2" customFormat="1" customHeight="1" spans="1:12">
      <c r="A42" s="12"/>
      <c r="B42" s="13"/>
      <c r="C42" s="13"/>
      <c r="D42" s="13"/>
      <c r="E42" s="11" t="s">
        <v>154</v>
      </c>
      <c r="F42" s="11" t="s">
        <v>155</v>
      </c>
      <c r="G42" s="11" t="s">
        <v>156</v>
      </c>
      <c r="H42" s="11" t="s">
        <v>72</v>
      </c>
      <c r="I42" s="11">
        <f t="shared" si="8"/>
        <v>63.55</v>
      </c>
      <c r="J42" s="11">
        <v>0</v>
      </c>
      <c r="K42" s="11">
        <f t="shared" si="9"/>
        <v>63.55</v>
      </c>
      <c r="L42" s="11">
        <v>5</v>
      </c>
    </row>
    <row r="43" s="2" customFormat="1" customHeight="1" spans="1:12">
      <c r="A43" s="12"/>
      <c r="B43" s="13"/>
      <c r="C43" s="13"/>
      <c r="D43" s="13"/>
      <c r="E43" s="11" t="s">
        <v>157</v>
      </c>
      <c r="F43" s="11" t="s">
        <v>158</v>
      </c>
      <c r="G43" s="11" t="s">
        <v>159</v>
      </c>
      <c r="H43" s="11" t="s">
        <v>72</v>
      </c>
      <c r="I43" s="11">
        <f t="shared" si="8"/>
        <v>63.25</v>
      </c>
      <c r="J43" s="11">
        <v>0</v>
      </c>
      <c r="K43" s="11">
        <f t="shared" si="9"/>
        <v>63.25</v>
      </c>
      <c r="L43" s="11">
        <v>6</v>
      </c>
    </row>
    <row r="44" s="2" customFormat="1" customHeight="1" spans="1:12">
      <c r="A44" s="12"/>
      <c r="B44" s="13"/>
      <c r="C44" s="13"/>
      <c r="D44" s="13"/>
      <c r="E44" s="11" t="s">
        <v>160</v>
      </c>
      <c r="F44" s="11" t="s">
        <v>161</v>
      </c>
      <c r="G44" s="11" t="s">
        <v>162</v>
      </c>
      <c r="H44" s="11" t="s">
        <v>128</v>
      </c>
      <c r="I44" s="11">
        <f t="shared" si="8"/>
        <v>62.85</v>
      </c>
      <c r="J44" s="11">
        <v>0</v>
      </c>
      <c r="K44" s="11">
        <f t="shared" si="9"/>
        <v>62.85</v>
      </c>
      <c r="L44" s="11">
        <v>7</v>
      </c>
    </row>
    <row r="45" s="2" customFormat="1" customHeight="1" spans="1:12">
      <c r="A45" s="12"/>
      <c r="B45" s="13"/>
      <c r="C45" s="13"/>
      <c r="D45" s="13"/>
      <c r="E45" s="11" t="s">
        <v>163</v>
      </c>
      <c r="F45" s="11" t="s">
        <v>164</v>
      </c>
      <c r="G45" s="11" t="s">
        <v>165</v>
      </c>
      <c r="H45" s="11" t="s">
        <v>136</v>
      </c>
      <c r="I45" s="11">
        <f t="shared" si="8"/>
        <v>62.5</v>
      </c>
      <c r="J45" s="11">
        <v>0</v>
      </c>
      <c r="K45" s="11">
        <f t="shared" si="9"/>
        <v>62.5</v>
      </c>
      <c r="L45" s="11">
        <v>8</v>
      </c>
    </row>
    <row r="46" s="2" customFormat="1" customHeight="1" spans="1:12">
      <c r="A46" s="12"/>
      <c r="B46" s="13"/>
      <c r="C46" s="13"/>
      <c r="D46" s="13"/>
      <c r="E46" s="11" t="s">
        <v>166</v>
      </c>
      <c r="F46" s="11" t="s">
        <v>167</v>
      </c>
      <c r="G46" s="11" t="s">
        <v>25</v>
      </c>
      <c r="H46" s="11" t="s">
        <v>165</v>
      </c>
      <c r="I46" s="11">
        <f t="shared" si="8"/>
        <v>61.8</v>
      </c>
      <c r="J46" s="11">
        <v>0</v>
      </c>
      <c r="K46" s="11">
        <f t="shared" si="9"/>
        <v>61.8</v>
      </c>
      <c r="L46" s="11">
        <v>9</v>
      </c>
    </row>
    <row r="47" s="2" customFormat="1" customHeight="1" spans="1:12">
      <c r="A47" s="16"/>
      <c r="B47" s="15"/>
      <c r="C47" s="15"/>
      <c r="D47" s="15"/>
      <c r="E47" s="11" t="s">
        <v>168</v>
      </c>
      <c r="F47" s="11" t="s">
        <v>169</v>
      </c>
      <c r="G47" s="11" t="s">
        <v>25</v>
      </c>
      <c r="H47" s="11" t="s">
        <v>170</v>
      </c>
      <c r="I47" s="11">
        <f t="shared" si="8"/>
        <v>61.3</v>
      </c>
      <c r="J47" s="11">
        <v>0</v>
      </c>
      <c r="K47" s="11">
        <f t="shared" si="9"/>
        <v>61.3</v>
      </c>
      <c r="L47" s="11">
        <v>10</v>
      </c>
    </row>
    <row r="48" s="2" customFormat="1" customHeight="1" spans="1:12">
      <c r="A48" s="9" t="s">
        <v>171</v>
      </c>
      <c r="B48" s="10" t="s">
        <v>172</v>
      </c>
      <c r="C48" s="10" t="s">
        <v>173</v>
      </c>
      <c r="D48" s="10">
        <v>1</v>
      </c>
      <c r="E48" s="11" t="s">
        <v>174</v>
      </c>
      <c r="F48" s="11" t="s">
        <v>175</v>
      </c>
      <c r="G48" s="11" t="s">
        <v>153</v>
      </c>
      <c r="H48" s="11" t="s">
        <v>30</v>
      </c>
      <c r="I48" s="11">
        <f t="shared" si="8"/>
        <v>65.6</v>
      </c>
      <c r="J48" s="11">
        <v>0</v>
      </c>
      <c r="K48" s="11">
        <f t="shared" si="9"/>
        <v>65.6</v>
      </c>
      <c r="L48" s="11">
        <v>1</v>
      </c>
    </row>
    <row r="49" s="2" customFormat="1" customHeight="1" spans="1:12">
      <c r="A49" s="12"/>
      <c r="B49" s="13"/>
      <c r="C49" s="13"/>
      <c r="D49" s="13"/>
      <c r="E49" s="11" t="s">
        <v>176</v>
      </c>
      <c r="F49" s="11" t="s">
        <v>177</v>
      </c>
      <c r="G49" s="11" t="s">
        <v>178</v>
      </c>
      <c r="H49" s="11" t="s">
        <v>179</v>
      </c>
      <c r="I49" s="11">
        <f t="shared" si="8"/>
        <v>65.6</v>
      </c>
      <c r="J49" s="11">
        <v>0</v>
      </c>
      <c r="K49" s="11">
        <f t="shared" si="9"/>
        <v>65.6</v>
      </c>
      <c r="L49" s="11">
        <v>1</v>
      </c>
    </row>
    <row r="50" s="2" customFormat="1" customHeight="1" spans="1:12">
      <c r="A50" s="12"/>
      <c r="B50" s="13"/>
      <c r="C50" s="13"/>
      <c r="D50" s="13"/>
      <c r="E50" s="11" t="s">
        <v>180</v>
      </c>
      <c r="F50" s="11" t="s">
        <v>181</v>
      </c>
      <c r="G50" s="11" t="s">
        <v>182</v>
      </c>
      <c r="H50" s="11" t="s">
        <v>42</v>
      </c>
      <c r="I50" s="11">
        <f t="shared" si="8"/>
        <v>64.2</v>
      </c>
      <c r="J50" s="11">
        <v>0</v>
      </c>
      <c r="K50" s="11">
        <f t="shared" si="9"/>
        <v>64.2</v>
      </c>
      <c r="L50" s="11">
        <v>3</v>
      </c>
    </row>
    <row r="51" s="2" customFormat="1" customHeight="1" spans="1:12">
      <c r="A51" s="12"/>
      <c r="B51" s="13"/>
      <c r="C51" s="13"/>
      <c r="D51" s="13"/>
      <c r="E51" s="11" t="s">
        <v>183</v>
      </c>
      <c r="F51" s="11" t="s">
        <v>184</v>
      </c>
      <c r="G51" s="11" t="s">
        <v>185</v>
      </c>
      <c r="H51" s="11" t="s">
        <v>186</v>
      </c>
      <c r="I51" s="11">
        <f t="shared" si="8"/>
        <v>61.6</v>
      </c>
      <c r="J51" s="11">
        <v>0</v>
      </c>
      <c r="K51" s="11">
        <f t="shared" si="9"/>
        <v>61.6</v>
      </c>
      <c r="L51" s="11">
        <v>4</v>
      </c>
    </row>
    <row r="52" s="2" customFormat="1" customHeight="1" spans="1:12">
      <c r="A52" s="16"/>
      <c r="B52" s="15"/>
      <c r="C52" s="15"/>
      <c r="D52" s="15"/>
      <c r="E52" s="11" t="s">
        <v>187</v>
      </c>
      <c r="F52" s="11" t="s">
        <v>188</v>
      </c>
      <c r="G52" s="11" t="s">
        <v>189</v>
      </c>
      <c r="H52" s="11" t="s">
        <v>42</v>
      </c>
      <c r="I52" s="11">
        <f t="shared" si="8"/>
        <v>61</v>
      </c>
      <c r="J52" s="11">
        <v>0</v>
      </c>
      <c r="K52" s="11">
        <f t="shared" si="9"/>
        <v>61</v>
      </c>
      <c r="L52" s="11">
        <v>5</v>
      </c>
    </row>
    <row r="53" s="2" customFormat="1" customHeight="1" spans="1:12">
      <c r="A53" s="9" t="s">
        <v>190</v>
      </c>
      <c r="B53" s="10" t="s">
        <v>172</v>
      </c>
      <c r="C53" s="10" t="s">
        <v>191</v>
      </c>
      <c r="D53" s="10">
        <v>1</v>
      </c>
      <c r="E53" s="11" t="s">
        <v>192</v>
      </c>
      <c r="F53" s="11" t="s">
        <v>193</v>
      </c>
      <c r="G53" s="11" t="s">
        <v>194</v>
      </c>
      <c r="H53" s="11" t="s">
        <v>195</v>
      </c>
      <c r="I53" s="11">
        <f t="shared" si="8"/>
        <v>69.55</v>
      </c>
      <c r="J53" s="11">
        <v>0</v>
      </c>
      <c r="K53" s="11">
        <f t="shared" si="9"/>
        <v>69.55</v>
      </c>
      <c r="L53" s="11">
        <v>1</v>
      </c>
    </row>
    <row r="54" s="2" customFormat="1" customHeight="1" spans="1:12">
      <c r="A54" s="12"/>
      <c r="B54" s="13"/>
      <c r="C54" s="13"/>
      <c r="D54" s="13"/>
      <c r="E54" s="11" t="s">
        <v>196</v>
      </c>
      <c r="F54" s="11" t="s">
        <v>197</v>
      </c>
      <c r="G54" s="11" t="s">
        <v>198</v>
      </c>
      <c r="H54" s="11" t="s">
        <v>46</v>
      </c>
      <c r="I54" s="11">
        <f t="shared" si="8"/>
        <v>66.45</v>
      </c>
      <c r="J54" s="11">
        <v>0</v>
      </c>
      <c r="K54" s="11">
        <f t="shared" si="9"/>
        <v>66.45</v>
      </c>
      <c r="L54" s="11">
        <v>2</v>
      </c>
    </row>
    <row r="55" s="2" customFormat="1" customHeight="1" spans="1:12">
      <c r="A55" s="12"/>
      <c r="B55" s="13"/>
      <c r="C55" s="13"/>
      <c r="D55" s="13"/>
      <c r="E55" s="11" t="s">
        <v>199</v>
      </c>
      <c r="F55" s="11" t="s">
        <v>200</v>
      </c>
      <c r="G55" s="11" t="s">
        <v>33</v>
      </c>
      <c r="H55" s="11" t="s">
        <v>84</v>
      </c>
      <c r="I55" s="11">
        <f t="shared" si="8"/>
        <v>65.3</v>
      </c>
      <c r="J55" s="11">
        <v>0</v>
      </c>
      <c r="K55" s="11">
        <f t="shared" si="9"/>
        <v>65.3</v>
      </c>
      <c r="L55" s="11">
        <v>3</v>
      </c>
    </row>
    <row r="56" s="2" customFormat="1" customHeight="1" spans="1:12">
      <c r="A56" s="12"/>
      <c r="B56" s="13"/>
      <c r="C56" s="13"/>
      <c r="D56" s="13"/>
      <c r="E56" s="11" t="s">
        <v>201</v>
      </c>
      <c r="F56" s="11" t="s">
        <v>202</v>
      </c>
      <c r="G56" s="11" t="s">
        <v>203</v>
      </c>
      <c r="H56" s="11" t="s">
        <v>165</v>
      </c>
      <c r="I56" s="11">
        <f t="shared" si="8"/>
        <v>64.7</v>
      </c>
      <c r="J56" s="11">
        <v>0</v>
      </c>
      <c r="K56" s="11">
        <f t="shared" si="9"/>
        <v>64.7</v>
      </c>
      <c r="L56" s="11">
        <v>4</v>
      </c>
    </row>
    <row r="57" s="2" customFormat="1" customHeight="1" spans="1:12">
      <c r="A57" s="16"/>
      <c r="B57" s="15"/>
      <c r="C57" s="15"/>
      <c r="D57" s="15"/>
      <c r="E57" s="11" t="s">
        <v>204</v>
      </c>
      <c r="F57" s="11" t="s">
        <v>205</v>
      </c>
      <c r="G57" s="11" t="s">
        <v>206</v>
      </c>
      <c r="H57" s="11" t="s">
        <v>34</v>
      </c>
      <c r="I57" s="11">
        <f t="shared" si="8"/>
        <v>64.15</v>
      </c>
      <c r="J57" s="11">
        <v>0</v>
      </c>
      <c r="K57" s="11">
        <f t="shared" si="9"/>
        <v>64.15</v>
      </c>
      <c r="L57" s="11">
        <v>5</v>
      </c>
    </row>
    <row r="58" s="2" customFormat="1" customHeight="1" spans="1:12">
      <c r="A58" s="9" t="s">
        <v>207</v>
      </c>
      <c r="B58" s="10" t="s">
        <v>208</v>
      </c>
      <c r="C58" s="10" t="s">
        <v>209</v>
      </c>
      <c r="D58" s="10">
        <v>1</v>
      </c>
      <c r="E58" s="11" t="s">
        <v>210</v>
      </c>
      <c r="F58" s="11" t="s">
        <v>211</v>
      </c>
      <c r="G58" s="11" t="s">
        <v>212</v>
      </c>
      <c r="H58" s="11" t="s">
        <v>34</v>
      </c>
      <c r="I58" s="11">
        <f t="shared" si="8"/>
        <v>67.65</v>
      </c>
      <c r="J58" s="11">
        <v>0</v>
      </c>
      <c r="K58" s="11">
        <f t="shared" si="9"/>
        <v>67.65</v>
      </c>
      <c r="L58" s="11">
        <v>1</v>
      </c>
    </row>
    <row r="59" s="2" customFormat="1" customHeight="1" spans="1:12">
      <c r="A59" s="12"/>
      <c r="B59" s="13"/>
      <c r="C59" s="13"/>
      <c r="D59" s="13"/>
      <c r="E59" s="11" t="s">
        <v>213</v>
      </c>
      <c r="F59" s="11" t="s">
        <v>214</v>
      </c>
      <c r="G59" s="11" t="s">
        <v>136</v>
      </c>
      <c r="H59" s="11" t="s">
        <v>215</v>
      </c>
      <c r="I59" s="11">
        <f t="shared" si="8"/>
        <v>64.5</v>
      </c>
      <c r="J59" s="11">
        <v>0</v>
      </c>
      <c r="K59" s="11">
        <f t="shared" si="9"/>
        <v>64.5</v>
      </c>
      <c r="L59" s="11">
        <v>2</v>
      </c>
    </row>
    <row r="60" s="2" customFormat="1" customHeight="1" spans="1:12">
      <c r="A60" s="12"/>
      <c r="B60" s="13"/>
      <c r="C60" s="13"/>
      <c r="D60" s="13"/>
      <c r="E60" s="11" t="s">
        <v>216</v>
      </c>
      <c r="F60" s="11" t="s">
        <v>217</v>
      </c>
      <c r="G60" s="11" t="s">
        <v>218</v>
      </c>
      <c r="H60" s="11" t="s">
        <v>179</v>
      </c>
      <c r="I60" s="11">
        <f t="shared" si="8"/>
        <v>64.4</v>
      </c>
      <c r="J60" s="11">
        <v>0</v>
      </c>
      <c r="K60" s="11">
        <f t="shared" si="9"/>
        <v>64.4</v>
      </c>
      <c r="L60" s="11">
        <v>3</v>
      </c>
    </row>
    <row r="61" s="2" customFormat="1" customHeight="1" spans="1:12">
      <c r="A61" s="12"/>
      <c r="B61" s="13"/>
      <c r="C61" s="13"/>
      <c r="D61" s="13"/>
      <c r="E61" s="11" t="s">
        <v>219</v>
      </c>
      <c r="F61" s="11" t="s">
        <v>220</v>
      </c>
      <c r="G61" s="11" t="s">
        <v>30</v>
      </c>
      <c r="H61" s="11" t="s">
        <v>170</v>
      </c>
      <c r="I61" s="11">
        <f t="shared" si="8"/>
        <v>64</v>
      </c>
      <c r="J61" s="11">
        <v>0</v>
      </c>
      <c r="K61" s="11">
        <f t="shared" si="9"/>
        <v>64</v>
      </c>
      <c r="L61" s="11">
        <v>4</v>
      </c>
    </row>
    <row r="62" s="2" customFormat="1" customHeight="1" spans="1:12">
      <c r="A62" s="16"/>
      <c r="B62" s="15"/>
      <c r="C62" s="15"/>
      <c r="D62" s="15"/>
      <c r="E62" s="11" t="s">
        <v>221</v>
      </c>
      <c r="F62" s="11" t="s">
        <v>222</v>
      </c>
      <c r="G62" s="11" t="s">
        <v>64</v>
      </c>
      <c r="H62" s="11" t="s">
        <v>223</v>
      </c>
      <c r="I62" s="11">
        <f t="shared" si="8"/>
        <v>63.25</v>
      </c>
      <c r="J62" s="11">
        <v>0</v>
      </c>
      <c r="K62" s="11">
        <f t="shared" si="9"/>
        <v>63.25</v>
      </c>
      <c r="L62" s="11">
        <v>5</v>
      </c>
    </row>
    <row r="63" s="2" customFormat="1" customHeight="1" spans="1:12">
      <c r="A63" s="9" t="s">
        <v>224</v>
      </c>
      <c r="B63" s="10" t="s">
        <v>225</v>
      </c>
      <c r="C63" s="10" t="s">
        <v>226</v>
      </c>
      <c r="D63" s="10">
        <v>1</v>
      </c>
      <c r="E63" s="11" t="s">
        <v>227</v>
      </c>
      <c r="F63" s="11" t="s">
        <v>228</v>
      </c>
      <c r="G63" s="11" t="s">
        <v>42</v>
      </c>
      <c r="H63" s="11" t="s">
        <v>84</v>
      </c>
      <c r="I63" s="11">
        <f t="shared" si="8"/>
        <v>64.5</v>
      </c>
      <c r="J63" s="11">
        <v>0</v>
      </c>
      <c r="K63" s="11">
        <f t="shared" si="9"/>
        <v>64.5</v>
      </c>
      <c r="L63" s="11">
        <v>1</v>
      </c>
    </row>
    <row r="64" s="2" customFormat="1" customHeight="1" spans="1:12">
      <c r="A64" s="12"/>
      <c r="B64" s="13"/>
      <c r="C64" s="13"/>
      <c r="D64" s="13"/>
      <c r="E64" s="11" t="s">
        <v>229</v>
      </c>
      <c r="F64" s="11" t="s">
        <v>230</v>
      </c>
      <c r="G64" s="11" t="s">
        <v>231</v>
      </c>
      <c r="H64" s="11" t="s">
        <v>232</v>
      </c>
      <c r="I64" s="11">
        <f t="shared" si="8"/>
        <v>64.05</v>
      </c>
      <c r="J64" s="11">
        <v>0</v>
      </c>
      <c r="K64" s="11">
        <f t="shared" si="9"/>
        <v>64.05</v>
      </c>
      <c r="L64" s="11">
        <v>2</v>
      </c>
    </row>
    <row r="65" s="2" customFormat="1" customHeight="1" spans="1:12">
      <c r="A65" s="12"/>
      <c r="B65" s="13"/>
      <c r="C65" s="13"/>
      <c r="D65" s="13"/>
      <c r="E65" s="11" t="s">
        <v>233</v>
      </c>
      <c r="F65" s="11" t="s">
        <v>234</v>
      </c>
      <c r="G65" s="11" t="s">
        <v>235</v>
      </c>
      <c r="H65" s="11" t="s">
        <v>159</v>
      </c>
      <c r="I65" s="11">
        <f t="shared" si="8"/>
        <v>61.2</v>
      </c>
      <c r="J65" s="11">
        <v>0</v>
      </c>
      <c r="K65" s="11">
        <f t="shared" si="9"/>
        <v>61.2</v>
      </c>
      <c r="L65" s="11">
        <v>3</v>
      </c>
    </row>
    <row r="66" s="2" customFormat="1" customHeight="1" spans="1:12">
      <c r="A66" s="12"/>
      <c r="B66" s="13"/>
      <c r="C66" s="13"/>
      <c r="D66" s="13"/>
      <c r="E66" s="11" t="s">
        <v>236</v>
      </c>
      <c r="F66" s="11" t="s">
        <v>237</v>
      </c>
      <c r="G66" s="11" t="s">
        <v>238</v>
      </c>
      <c r="H66" s="11" t="s">
        <v>46</v>
      </c>
      <c r="I66" s="11">
        <f t="shared" si="8"/>
        <v>61.15</v>
      </c>
      <c r="J66" s="11">
        <v>0</v>
      </c>
      <c r="K66" s="11">
        <f t="shared" si="9"/>
        <v>61.15</v>
      </c>
      <c r="L66" s="11">
        <v>4</v>
      </c>
    </row>
    <row r="67" s="2" customFormat="1" customHeight="1" spans="1:12">
      <c r="A67" s="16"/>
      <c r="B67" s="15"/>
      <c r="C67" s="15"/>
      <c r="D67" s="15"/>
      <c r="E67" s="11" t="s">
        <v>239</v>
      </c>
      <c r="F67" s="11" t="s">
        <v>240</v>
      </c>
      <c r="G67" s="11" t="s">
        <v>241</v>
      </c>
      <c r="H67" s="11" t="s">
        <v>159</v>
      </c>
      <c r="I67" s="11">
        <f t="shared" si="8"/>
        <v>60.7</v>
      </c>
      <c r="J67" s="11">
        <v>0</v>
      </c>
      <c r="K67" s="11">
        <f t="shared" si="9"/>
        <v>60.7</v>
      </c>
      <c r="L67" s="11">
        <v>5</v>
      </c>
    </row>
    <row r="68" s="2" customFormat="1" customHeight="1" spans="1:12">
      <c r="A68" s="9" t="s">
        <v>242</v>
      </c>
      <c r="B68" s="10" t="s">
        <v>243</v>
      </c>
      <c r="C68" s="10" t="s">
        <v>244</v>
      </c>
      <c r="D68" s="10">
        <v>1</v>
      </c>
      <c r="E68" s="11" t="s">
        <v>245</v>
      </c>
      <c r="F68" s="11" t="s">
        <v>246</v>
      </c>
      <c r="G68" s="11" t="s">
        <v>139</v>
      </c>
      <c r="H68" s="11" t="s">
        <v>215</v>
      </c>
      <c r="I68" s="11">
        <f t="shared" si="8"/>
        <v>65.6</v>
      </c>
      <c r="J68" s="11">
        <v>0</v>
      </c>
      <c r="K68" s="11">
        <f t="shared" si="9"/>
        <v>65.6</v>
      </c>
      <c r="L68" s="11">
        <v>1</v>
      </c>
    </row>
    <row r="69" s="2" customFormat="1" customHeight="1" spans="1:12">
      <c r="A69" s="12"/>
      <c r="B69" s="13"/>
      <c r="C69" s="13"/>
      <c r="D69" s="13"/>
      <c r="E69" s="11" t="s">
        <v>247</v>
      </c>
      <c r="F69" s="11" t="s">
        <v>248</v>
      </c>
      <c r="G69" s="11" t="s">
        <v>50</v>
      </c>
      <c r="H69" s="11" t="s">
        <v>249</v>
      </c>
      <c r="I69" s="11">
        <f t="shared" si="8"/>
        <v>65.25</v>
      </c>
      <c r="J69" s="11">
        <v>0</v>
      </c>
      <c r="K69" s="11">
        <f t="shared" si="9"/>
        <v>65.25</v>
      </c>
      <c r="L69" s="11">
        <v>2</v>
      </c>
    </row>
    <row r="70" s="2" customFormat="1" customHeight="1" spans="1:12">
      <c r="A70" s="12"/>
      <c r="B70" s="13"/>
      <c r="C70" s="13"/>
      <c r="D70" s="13"/>
      <c r="E70" s="11" t="s">
        <v>250</v>
      </c>
      <c r="F70" s="11" t="s">
        <v>251</v>
      </c>
      <c r="G70" s="11" t="s">
        <v>42</v>
      </c>
      <c r="H70" s="11" t="s">
        <v>159</v>
      </c>
      <c r="I70" s="11">
        <f t="shared" si="8"/>
        <v>63</v>
      </c>
      <c r="J70" s="11">
        <v>0</v>
      </c>
      <c r="K70" s="11">
        <f t="shared" si="9"/>
        <v>63</v>
      </c>
      <c r="L70" s="11">
        <v>3</v>
      </c>
    </row>
    <row r="71" s="2" customFormat="1" customHeight="1" spans="1:12">
      <c r="A71" s="12"/>
      <c r="B71" s="13"/>
      <c r="C71" s="13"/>
      <c r="D71" s="13"/>
      <c r="E71" s="11" t="s">
        <v>252</v>
      </c>
      <c r="F71" s="11" t="s">
        <v>253</v>
      </c>
      <c r="G71" s="11" t="s">
        <v>254</v>
      </c>
      <c r="H71" s="11" t="s">
        <v>136</v>
      </c>
      <c r="I71" s="11">
        <f t="shared" si="8"/>
        <v>62.6</v>
      </c>
      <c r="J71" s="11">
        <v>0</v>
      </c>
      <c r="K71" s="11">
        <f t="shared" si="9"/>
        <v>62.6</v>
      </c>
      <c r="L71" s="11">
        <v>4</v>
      </c>
    </row>
    <row r="72" s="2" customFormat="1" customHeight="1" spans="1:12">
      <c r="A72" s="16"/>
      <c r="B72" s="15"/>
      <c r="C72" s="15"/>
      <c r="D72" s="15"/>
      <c r="E72" s="11" t="s">
        <v>255</v>
      </c>
      <c r="F72" s="11" t="s">
        <v>256</v>
      </c>
      <c r="G72" s="11" t="s">
        <v>257</v>
      </c>
      <c r="H72" s="11" t="s">
        <v>223</v>
      </c>
      <c r="I72" s="11">
        <f t="shared" si="8"/>
        <v>59.25</v>
      </c>
      <c r="J72" s="11">
        <v>0</v>
      </c>
      <c r="K72" s="11">
        <f t="shared" si="9"/>
        <v>59.25</v>
      </c>
      <c r="L72" s="11">
        <v>5</v>
      </c>
    </row>
    <row r="73" customHeight="1" spans="1:12">
      <c r="K73" s="17"/>
    </row>
  </sheetData>
  <mergeCells count="41">
    <mergeCell ref="A2:A17"/>
    <mergeCell ref="A18:A37"/>
    <mergeCell ref="A38:A47"/>
    <mergeCell ref="A48:A52"/>
    <mergeCell ref="A53:A57"/>
    <mergeCell ref="A58:A62"/>
    <mergeCell ref="A63:A67"/>
    <mergeCell ref="A68:A72"/>
    <mergeCell ref="B2:B7"/>
    <mergeCell ref="B8:B12"/>
    <mergeCell ref="B13:B17"/>
    <mergeCell ref="B18:B27"/>
    <mergeCell ref="B28:B37"/>
    <mergeCell ref="B38:B47"/>
    <mergeCell ref="B48:B52"/>
    <mergeCell ref="B53:B57"/>
    <mergeCell ref="B58:B62"/>
    <mergeCell ref="B63:B67"/>
    <mergeCell ref="B68:B72"/>
    <mergeCell ref="C2:C7"/>
    <mergeCell ref="C8:C12"/>
    <mergeCell ref="C13:C17"/>
    <mergeCell ref="C18:C27"/>
    <mergeCell ref="C28:C37"/>
    <mergeCell ref="C38:C47"/>
    <mergeCell ref="C48:C52"/>
    <mergeCell ref="C53:C57"/>
    <mergeCell ref="C58:C62"/>
    <mergeCell ref="C63:C67"/>
    <mergeCell ref="C68:C72"/>
    <mergeCell ref="D2:D7"/>
    <mergeCell ref="D8:D12"/>
    <mergeCell ref="D13:D17"/>
    <mergeCell ref="D18:D27"/>
    <mergeCell ref="D28:D37"/>
    <mergeCell ref="D38:D47"/>
    <mergeCell ref="D48:D52"/>
    <mergeCell ref="D53:D57"/>
    <mergeCell ref="D58:D62"/>
    <mergeCell ref="D63:D67"/>
    <mergeCell ref="D68:D7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李晓卉</cp:lastModifiedBy>
  <dcterms:created xsi:type="dcterms:W3CDTF">2023-05-12T11:15:00Z</dcterms:created>
  <dcterms:modified xsi:type="dcterms:W3CDTF">2025-12-17T09:46:46Z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32B3C9BA38AC4B34ACDD8F4C0ACC0896_12</vt:lpwstr>
  </property>
  <property fmtid="{D5CDD505-2E9C-101B-9397-08002B2CF9AE}" pid="4" name="CalculationRule">
    <vt:i4>0</vt:i4>
  </property>
</Properties>
</file>