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招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<sst xmlns="http://schemas.openxmlformats.org/spreadsheetml/2006/main" count="288" uniqueCount="128">
  <si>
    <t>南充市顺庆区2025年下半年事业单位公开考试招聘工作人员成绩汇总表</t>
  </si>
  <si>
    <t>序号</t>
  </si>
  <si>
    <t>姓名</t>
  </si>
  <si>
    <t>性别</t>
  </si>
  <si>
    <t>准考证号</t>
  </si>
  <si>
    <t>报考单位</t>
  </si>
  <si>
    <t>职位名称</t>
  </si>
  <si>
    <t>岗位编码</t>
  </si>
  <si>
    <t>笔试成绩（含政策性加分）</t>
  </si>
  <si>
    <t>笔试折合成绩50%</t>
  </si>
  <si>
    <t>面试成绩</t>
  </si>
  <si>
    <t>面试折合成绩50%</t>
  </si>
  <si>
    <t>考试总成绩</t>
  </si>
  <si>
    <t>考试总成绩排名</t>
  </si>
  <si>
    <t>黄芯</t>
  </si>
  <si>
    <t>男</t>
  </si>
  <si>
    <t>1651110300713</t>
  </si>
  <si>
    <t>顺庆区北城街道社区卫生服务中心</t>
  </si>
  <si>
    <t>财务管理岗</t>
  </si>
  <si>
    <t>211001019022</t>
  </si>
  <si>
    <t>付麟</t>
  </si>
  <si>
    <t>女</t>
  </si>
  <si>
    <t>1651110301121</t>
  </si>
  <si>
    <t>马杨</t>
  </si>
  <si>
    <t>1651110100227</t>
  </si>
  <si>
    <t>李涵瑜</t>
  </si>
  <si>
    <t>1651110103304</t>
  </si>
  <si>
    <t>顺庆区城区畜牧兽医中心站</t>
  </si>
  <si>
    <t>畜牧兽医岗</t>
  </si>
  <si>
    <t>211001020023</t>
  </si>
  <si>
    <t>李倩</t>
  </si>
  <si>
    <t>1651110403518</t>
  </si>
  <si>
    <t>甘瀚凌</t>
  </si>
  <si>
    <t>1651110502627</t>
  </si>
  <si>
    <t>陈梦竹</t>
  </si>
  <si>
    <t>1651110401430</t>
  </si>
  <si>
    <t>王萍</t>
  </si>
  <si>
    <t>1651110101716</t>
  </si>
  <si>
    <t>齐卓</t>
  </si>
  <si>
    <t>1651990802106</t>
  </si>
  <si>
    <t>张莉宇</t>
  </si>
  <si>
    <t>1651110500428</t>
  </si>
  <si>
    <t>顺庆区新建街道社区卫生服务中心</t>
  </si>
  <si>
    <t>211001021024</t>
  </si>
  <si>
    <t>杨思瑶</t>
  </si>
  <si>
    <t>1651110603324</t>
  </si>
  <si>
    <t>何娇</t>
  </si>
  <si>
    <t>1651110502228</t>
  </si>
  <si>
    <t>王银乔</t>
  </si>
  <si>
    <t>1651110700404</t>
  </si>
  <si>
    <t>顺庆区李家畜牧兽医中心站</t>
  </si>
  <si>
    <t>211001022025</t>
  </si>
  <si>
    <t>万雯心</t>
  </si>
  <si>
    <t>1651110703426</t>
  </si>
  <si>
    <t>任巧</t>
  </si>
  <si>
    <t>1651990609006</t>
  </si>
  <si>
    <t>缺考</t>
  </si>
  <si>
    <t>诸力源</t>
  </si>
  <si>
    <t>1651110101224</t>
  </si>
  <si>
    <t>顺庆区和平路街道社区卫生服务中心</t>
  </si>
  <si>
    <t>211001023026</t>
  </si>
  <si>
    <t>杨子良</t>
  </si>
  <si>
    <t>1651110304519</t>
  </si>
  <si>
    <t>任玮彬</t>
  </si>
  <si>
    <t>1651110700508</t>
  </si>
  <si>
    <t>张丽萍</t>
  </si>
  <si>
    <t>1651110802027</t>
  </si>
  <si>
    <t>顺庆区潆溪街道社区卫生服务中心</t>
  </si>
  <si>
    <t>临床医师</t>
  </si>
  <si>
    <t>211001025028</t>
  </si>
  <si>
    <t>李巍威</t>
  </si>
  <si>
    <t>1651111002916</t>
  </si>
  <si>
    <t>苏燕青</t>
  </si>
  <si>
    <t>1651111000323</t>
  </si>
  <si>
    <t>罗鸿</t>
  </si>
  <si>
    <t>1651111002708</t>
  </si>
  <si>
    <t>顺庆区西城街道社区卫生服务中心</t>
  </si>
  <si>
    <t>211001026029</t>
  </si>
  <si>
    <t>冉钰</t>
  </si>
  <si>
    <t>1651110903807</t>
  </si>
  <si>
    <t>谢丹</t>
  </si>
  <si>
    <t>1651110904708</t>
  </si>
  <si>
    <t>曾琦</t>
  </si>
  <si>
    <t>1651110901815</t>
  </si>
  <si>
    <t>顺庆区李家镇中心卫生院</t>
  </si>
  <si>
    <t>全科医师</t>
  </si>
  <si>
    <t>211001027030</t>
  </si>
  <si>
    <t>张桂林</t>
  </si>
  <si>
    <t>1651110802713</t>
  </si>
  <si>
    <t>周治君</t>
  </si>
  <si>
    <t>1651110903214</t>
  </si>
  <si>
    <t>谢川</t>
  </si>
  <si>
    <t>1651111101501</t>
  </si>
  <si>
    <t>中医医师</t>
  </si>
  <si>
    <t>211001027034</t>
  </si>
  <si>
    <t>李悦嘉</t>
  </si>
  <si>
    <t>1651111100101</t>
  </si>
  <si>
    <t>庞鑫</t>
  </si>
  <si>
    <t>1651111100416</t>
  </si>
  <si>
    <t>马中林</t>
  </si>
  <si>
    <t>1651111101007</t>
  </si>
  <si>
    <t>包邻静</t>
  </si>
  <si>
    <t>1651110903417</t>
  </si>
  <si>
    <t>顺庆区芦溪镇中心卫生院</t>
  </si>
  <si>
    <t>超声医师</t>
  </si>
  <si>
    <t>211001028031</t>
  </si>
  <si>
    <t>李玲艳</t>
  </si>
  <si>
    <t>1651111001908</t>
  </si>
  <si>
    <t>蒲俊容</t>
  </si>
  <si>
    <t>1651110904801</t>
  </si>
  <si>
    <t>王森</t>
  </si>
  <si>
    <t>1651110901128</t>
  </si>
  <si>
    <t>211001028032</t>
  </si>
  <si>
    <t>毛怡菲</t>
  </si>
  <si>
    <t>1651111004110</t>
  </si>
  <si>
    <t>罗琮富</t>
  </si>
  <si>
    <t>1651110904724</t>
  </si>
  <si>
    <t>彭勇淮</t>
  </si>
  <si>
    <t>1651110902207</t>
  </si>
  <si>
    <t>弃考</t>
  </si>
  <si>
    <t>谭雯新</t>
  </si>
  <si>
    <t>1651110903202</t>
  </si>
  <si>
    <t>顺庆区双桥镇卫生院</t>
  </si>
  <si>
    <t>211001029033</t>
  </si>
  <si>
    <t>李雨恒</t>
  </si>
  <si>
    <t>1651111002323</t>
  </si>
  <si>
    <t>陈琪</t>
  </si>
  <si>
    <t>1651110902516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</si>
</sst>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8"/>
      <name val="宋体"/>
      <charset val="0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2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130" zoomScaleNormal="130" workbookViewId="0">
      <pane ySplit="2" topLeftCell="A33" activePane="bottomLeft" state="frozen"/>
      <selection/>
      <selection pane="bottomLeft" activeCell="L18" sqref="L18"/>
    </sheetView>
  </sheetViews>
  <sheetFormatPr defaultColWidth="9" defaultRowHeight="14.4"/>
  <cols>
    <col min="1" max="1" width="5" customWidth="1"/>
    <col min="2" max="2" width="7.87962962962963" style="3" customWidth="1"/>
    <col min="3" max="3" width="4.99074074074074" customWidth="1"/>
    <col min="4" max="4" width="14.9444444444444" customWidth="1"/>
    <col min="5" max="5" width="24.6944444444444" customWidth="1"/>
    <col min="6" max="6" width="10.6018518518519" customWidth="1"/>
    <col min="7" max="7" width="12.6481481481481" customWidth="1"/>
    <col min="8" max="8" width="8.02777777777778" customWidth="1"/>
    <col min="9" max="9" width="7.17592592592593" customWidth="1"/>
    <col min="10" max="10" width="5.63888888888889" customWidth="1"/>
    <col min="11" max="11" width="7.76851851851852" customWidth="1"/>
    <col min="12" max="12" width="6.5" customWidth="1"/>
    <col min="13" max="13" width="5.72222222222222" customWidth="1"/>
  </cols>
  <sheetData>
    <row r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="1" customFormat="1" ht="49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/>
    </row>
    <row r="3" s="2" customFormat="1" ht="20" customHeight="1" spans="1:14">
      <c r="A3" s="9">
        <v>1</v>
      </c>
      <c r="B3" s="10" t="s">
        <v>14</v>
      </c>
      <c r="C3" s="10" t="s">
        <v>15</v>
      </c>
      <c r="D3" s="10" t="s">
        <v>16</v>
      </c>
      <c r="E3" s="9" t="s">
        <v>17</v>
      </c>
      <c r="F3" s="10" t="s">
        <v>18</v>
      </c>
      <c r="G3" s="10" t="s">
        <v>19</v>
      </c>
      <c r="H3" s="11">
        <v>74.65</v>
      </c>
      <c r="I3" s="11">
        <f t="shared" ref="I3:I43" si="0">H3*0.5</f>
        <v>37.325</v>
      </c>
      <c r="J3" s="11">
        <v>82</v>
      </c>
      <c r="K3" s="12">
        <f>J3*0.5</f>
        <v>41</v>
      </c>
      <c r="L3" s="12">
        <f t="shared" ref="L3:L16" si="1">I3+K3</f>
        <v>78.325</v>
      </c>
      <c r="M3" s="13">
        <v>1</v>
      </c>
      <c r="N3" s="14"/>
    </row>
    <row r="4" s="2" customFormat="1" ht="20" customHeight="1" spans="1:14">
      <c r="A4" s="9">
        <v>2</v>
      </c>
      <c r="B4" s="10" t="s">
        <v>20</v>
      </c>
      <c r="C4" s="10" t="s">
        <v>21</v>
      </c>
      <c r="D4" s="10" t="s">
        <v>22</v>
      </c>
      <c r="E4" s="9" t="s">
        <v>17</v>
      </c>
      <c r="F4" s="10" t="s">
        <v>18</v>
      </c>
      <c r="G4" s="10" t="s">
        <v>19</v>
      </c>
      <c r="H4" s="11">
        <v>72.5</v>
      </c>
      <c r="I4" s="11">
        <f t="shared" si="0"/>
        <v>36.25</v>
      </c>
      <c r="J4" s="11">
        <v>80.8</v>
      </c>
      <c r="K4" s="12">
        <f t="shared" ref="K3:K16" si="2">J4*0.5</f>
        <v>40.4</v>
      </c>
      <c r="L4" s="12">
        <f t="shared" si="1"/>
        <v>76.65</v>
      </c>
      <c r="M4" s="13">
        <v>2</v>
      </c>
      <c r="N4" s="14"/>
    </row>
    <row r="5" s="2" customFormat="1" ht="20" customHeight="1" spans="1:14">
      <c r="A5" s="9">
        <v>3</v>
      </c>
      <c r="B5" s="10" t="s">
        <v>23</v>
      </c>
      <c r="C5" s="10" t="s">
        <v>15</v>
      </c>
      <c r="D5" s="10" t="s">
        <v>24</v>
      </c>
      <c r="E5" s="9" t="s">
        <v>17</v>
      </c>
      <c r="F5" s="10" t="s">
        <v>18</v>
      </c>
      <c r="G5" s="10" t="s">
        <v>19</v>
      </c>
      <c r="H5" s="11">
        <v>71.75</v>
      </c>
      <c r="I5" s="11">
        <f t="shared" si="0"/>
        <v>35.875</v>
      </c>
      <c r="J5" s="11">
        <v>79.2</v>
      </c>
      <c r="K5" s="12">
        <f t="shared" si="2"/>
        <v>39.6</v>
      </c>
      <c r="L5" s="12">
        <f t="shared" si="1"/>
        <v>75.475</v>
      </c>
      <c r="M5" s="13">
        <v>3</v>
      </c>
      <c r="N5" s="14"/>
    </row>
    <row r="6" s="2" customFormat="1" ht="20" customHeight="1" spans="1:14">
      <c r="A6" s="9">
        <v>4</v>
      </c>
      <c r="B6" s="10" t="s">
        <v>25</v>
      </c>
      <c r="C6" s="10" t="s">
        <v>21</v>
      </c>
      <c r="D6" s="10" t="s">
        <v>26</v>
      </c>
      <c r="E6" s="15" t="s">
        <v>27</v>
      </c>
      <c r="F6" s="10" t="s">
        <v>28</v>
      </c>
      <c r="G6" s="10" t="s">
        <v>29</v>
      </c>
      <c r="H6" s="11">
        <v>70.55</v>
      </c>
      <c r="I6" s="11">
        <f t="shared" si="0"/>
        <v>35.275</v>
      </c>
      <c r="J6" s="11">
        <v>82.2</v>
      </c>
      <c r="K6" s="12">
        <f t="shared" si="2"/>
        <v>41.1</v>
      </c>
      <c r="L6" s="12">
        <f t="shared" si="1"/>
        <v>76.375</v>
      </c>
      <c r="M6" s="13">
        <v>1</v>
      </c>
      <c r="N6" s="14"/>
    </row>
    <row r="7" s="2" customFormat="1" ht="20" customHeight="1" spans="1:14">
      <c r="A7" s="9">
        <v>5</v>
      </c>
      <c r="B7" s="10" t="s">
        <v>30</v>
      </c>
      <c r="C7" s="10" t="s">
        <v>21</v>
      </c>
      <c r="D7" s="10" t="s">
        <v>31</v>
      </c>
      <c r="E7" s="15" t="s">
        <v>27</v>
      </c>
      <c r="F7" s="10" t="s">
        <v>28</v>
      </c>
      <c r="G7" s="10" t="s">
        <v>29</v>
      </c>
      <c r="H7" s="11">
        <v>68.8</v>
      </c>
      <c r="I7" s="11">
        <f t="shared" si="0"/>
        <v>34.4</v>
      </c>
      <c r="J7" s="11">
        <v>82.6</v>
      </c>
      <c r="K7" s="12">
        <f t="shared" si="2"/>
        <v>41.3</v>
      </c>
      <c r="L7" s="12">
        <f t="shared" si="1"/>
        <v>75.7</v>
      </c>
      <c r="M7" s="13">
        <v>2</v>
      </c>
      <c r="N7" s="14"/>
    </row>
    <row r="8" s="2" customFormat="1" ht="20" customHeight="1" spans="1:14">
      <c r="A8" s="9">
        <v>6</v>
      </c>
      <c r="B8" s="10" t="s">
        <v>32</v>
      </c>
      <c r="C8" s="10" t="s">
        <v>15</v>
      </c>
      <c r="D8" s="10" t="s">
        <v>33</v>
      </c>
      <c r="E8" s="15" t="s">
        <v>27</v>
      </c>
      <c r="F8" s="10" t="s">
        <v>28</v>
      </c>
      <c r="G8" s="10" t="s">
        <v>29</v>
      </c>
      <c r="H8" s="11">
        <v>72.75</v>
      </c>
      <c r="I8" s="11">
        <f t="shared" si="0"/>
        <v>36.375</v>
      </c>
      <c r="J8" s="11">
        <v>78.6</v>
      </c>
      <c r="K8" s="12">
        <f t="shared" si="2"/>
        <v>39.3</v>
      </c>
      <c r="L8" s="12">
        <f t="shared" si="1"/>
        <v>75.675</v>
      </c>
      <c r="M8" s="13">
        <v>3</v>
      </c>
      <c r="N8" s="14"/>
    </row>
    <row r="9" s="2" customFormat="1" ht="20" customHeight="1" spans="1:14">
      <c r="A9" s="9">
        <v>7</v>
      </c>
      <c r="B9" s="10" t="s">
        <v>34</v>
      </c>
      <c r="C9" s="10" t="s">
        <v>21</v>
      </c>
      <c r="D9" s="10" t="s">
        <v>35</v>
      </c>
      <c r="E9" s="15" t="s">
        <v>27</v>
      </c>
      <c r="F9" s="10" t="s">
        <v>28</v>
      </c>
      <c r="G9" s="10" t="s">
        <v>29</v>
      </c>
      <c r="H9" s="11">
        <v>69.35</v>
      </c>
      <c r="I9" s="11">
        <f t="shared" si="0"/>
        <v>34.675</v>
      </c>
      <c r="J9" s="11">
        <v>82</v>
      </c>
      <c r="K9" s="12">
        <f t="shared" si="2"/>
        <v>41</v>
      </c>
      <c r="L9" s="12">
        <f t="shared" si="1"/>
        <v>75.675</v>
      </c>
      <c r="M9" s="13">
        <v>3</v>
      </c>
      <c r="N9" s="14"/>
    </row>
    <row r="10" s="2" customFormat="1" ht="20" customHeight="1" spans="1:14">
      <c r="A10" s="9">
        <v>8</v>
      </c>
      <c r="B10" s="10" t="s">
        <v>36</v>
      </c>
      <c r="C10" s="10" t="s">
        <v>21</v>
      </c>
      <c r="D10" s="10" t="s">
        <v>37</v>
      </c>
      <c r="E10" s="15" t="s">
        <v>27</v>
      </c>
      <c r="F10" s="10" t="s">
        <v>28</v>
      </c>
      <c r="G10" s="10" t="s">
        <v>29</v>
      </c>
      <c r="H10" s="11">
        <v>69</v>
      </c>
      <c r="I10" s="11">
        <f t="shared" si="0"/>
        <v>34.5</v>
      </c>
      <c r="J10" s="11">
        <v>79.6</v>
      </c>
      <c r="K10" s="12">
        <f t="shared" si="2"/>
        <v>39.8</v>
      </c>
      <c r="L10" s="12">
        <f t="shared" si="1"/>
        <v>74.3</v>
      </c>
      <c r="M10" s="13">
        <v>5</v>
      </c>
      <c r="N10" s="14"/>
    </row>
    <row r="11" s="2" customFormat="1" ht="20" customHeight="1" spans="1:14">
      <c r="A11" s="9">
        <v>9</v>
      </c>
      <c r="B11" s="10" t="s">
        <v>38</v>
      </c>
      <c r="C11" s="10" t="s">
        <v>15</v>
      </c>
      <c r="D11" s="10" t="s">
        <v>39</v>
      </c>
      <c r="E11" s="15" t="s">
        <v>27</v>
      </c>
      <c r="F11" s="10" t="s">
        <v>28</v>
      </c>
      <c r="G11" s="10" t="s">
        <v>29</v>
      </c>
      <c r="H11" s="11">
        <v>67.65</v>
      </c>
      <c r="I11" s="11">
        <f t="shared" si="0"/>
        <v>33.825</v>
      </c>
      <c r="J11" s="11">
        <v>78</v>
      </c>
      <c r="K11" s="12">
        <f t="shared" si="2"/>
        <v>39</v>
      </c>
      <c r="L11" s="12">
        <f t="shared" si="1"/>
        <v>72.825</v>
      </c>
      <c r="M11" s="13">
        <v>6</v>
      </c>
      <c r="N11" s="14"/>
    </row>
    <row r="12" s="2" customFormat="1" ht="20" customHeight="1" spans="1:14">
      <c r="A12" s="9">
        <v>10</v>
      </c>
      <c r="B12" s="10" t="s">
        <v>40</v>
      </c>
      <c r="C12" s="10" t="s">
        <v>21</v>
      </c>
      <c r="D12" s="10" t="s">
        <v>41</v>
      </c>
      <c r="E12" s="15" t="s">
        <v>42</v>
      </c>
      <c r="F12" s="10" t="s">
        <v>18</v>
      </c>
      <c r="G12" s="10" t="s">
        <v>43</v>
      </c>
      <c r="H12" s="11">
        <v>69</v>
      </c>
      <c r="I12" s="11">
        <f t="shared" si="0"/>
        <v>34.5</v>
      </c>
      <c r="J12" s="11">
        <v>85.2</v>
      </c>
      <c r="K12" s="12">
        <f t="shared" si="2"/>
        <v>42.6</v>
      </c>
      <c r="L12" s="12">
        <f t="shared" si="1"/>
        <v>77.1</v>
      </c>
      <c r="M12" s="13">
        <v>1</v>
      </c>
      <c r="N12" s="14"/>
    </row>
    <row r="13" s="2" customFormat="1" ht="20" customHeight="1" spans="1:14">
      <c r="A13" s="9">
        <v>11</v>
      </c>
      <c r="B13" s="10" t="s">
        <v>44</v>
      </c>
      <c r="C13" s="10" t="s">
        <v>21</v>
      </c>
      <c r="D13" s="10" t="s">
        <v>45</v>
      </c>
      <c r="E13" s="15" t="s">
        <v>42</v>
      </c>
      <c r="F13" s="10" t="s">
        <v>18</v>
      </c>
      <c r="G13" s="10" t="s">
        <v>43</v>
      </c>
      <c r="H13" s="11">
        <v>71</v>
      </c>
      <c r="I13" s="11">
        <f t="shared" si="0"/>
        <v>35.5</v>
      </c>
      <c r="J13" s="11">
        <v>80</v>
      </c>
      <c r="K13" s="12">
        <f t="shared" si="2"/>
        <v>40</v>
      </c>
      <c r="L13" s="12">
        <f t="shared" si="1"/>
        <v>75.5</v>
      </c>
      <c r="M13" s="13">
        <v>2</v>
      </c>
      <c r="N13" s="14"/>
    </row>
    <row r="14" s="2" customFormat="1" ht="20" customHeight="1" spans="1:14">
      <c r="A14" s="9">
        <v>12</v>
      </c>
      <c r="B14" s="10" t="s">
        <v>46</v>
      </c>
      <c r="C14" s="10" t="s">
        <v>21</v>
      </c>
      <c r="D14" s="10" t="s">
        <v>47</v>
      </c>
      <c r="E14" s="15" t="s">
        <v>42</v>
      </c>
      <c r="F14" s="10" t="s">
        <v>18</v>
      </c>
      <c r="G14" s="10" t="s">
        <v>43</v>
      </c>
      <c r="H14" s="11">
        <v>69.65</v>
      </c>
      <c r="I14" s="11">
        <f t="shared" si="0"/>
        <v>34.825</v>
      </c>
      <c r="J14" s="11">
        <v>79.2</v>
      </c>
      <c r="K14" s="12">
        <f t="shared" si="2"/>
        <v>39.6</v>
      </c>
      <c r="L14" s="12">
        <f t="shared" si="1"/>
        <v>74.425</v>
      </c>
      <c r="M14" s="13">
        <v>3</v>
      </c>
      <c r="N14" s="14"/>
    </row>
    <row r="15" s="2" customFormat="1" ht="20" customHeight="1" spans="1:14">
      <c r="A15" s="9">
        <v>13</v>
      </c>
      <c r="B15" s="10" t="s">
        <v>48</v>
      </c>
      <c r="C15" s="10" t="s">
        <v>21</v>
      </c>
      <c r="D15" s="10" t="s">
        <v>49</v>
      </c>
      <c r="E15" s="15" t="s">
        <v>50</v>
      </c>
      <c r="F15" s="10" t="s">
        <v>28</v>
      </c>
      <c r="G15" s="10" t="s">
        <v>51</v>
      </c>
      <c r="H15" s="11">
        <v>68</v>
      </c>
      <c r="I15" s="11">
        <f t="shared" si="0"/>
        <v>34</v>
      </c>
      <c r="J15" s="11">
        <v>78.4</v>
      </c>
      <c r="K15" s="12">
        <f t="shared" si="2"/>
        <v>39.2</v>
      </c>
      <c r="L15" s="12">
        <f t="shared" si="1"/>
        <v>73.2</v>
      </c>
      <c r="M15" s="13">
        <v>1</v>
      </c>
      <c r="N15" s="14"/>
    </row>
    <row r="16" s="2" customFormat="1" ht="20" customHeight="1" spans="1:14">
      <c r="A16" s="9">
        <v>14</v>
      </c>
      <c r="B16" s="10" t="s">
        <v>52</v>
      </c>
      <c r="C16" s="10" t="s">
        <v>21</v>
      </c>
      <c r="D16" s="10" t="s">
        <v>53</v>
      </c>
      <c r="E16" s="15" t="s">
        <v>50</v>
      </c>
      <c r="F16" s="10" t="s">
        <v>28</v>
      </c>
      <c r="G16" s="10" t="s">
        <v>51</v>
      </c>
      <c r="H16" s="11">
        <v>61.2</v>
      </c>
      <c r="I16" s="11">
        <f t="shared" si="0"/>
        <v>30.6</v>
      </c>
      <c r="J16" s="11">
        <v>77.6</v>
      </c>
      <c r="K16" s="12">
        <f t="shared" si="2"/>
        <v>38.8</v>
      </c>
      <c r="L16" s="12">
        <f t="shared" si="1"/>
        <v>69.4</v>
      </c>
      <c r="M16" s="13">
        <v>2</v>
      </c>
      <c r="N16" s="14"/>
    </row>
    <row r="17" s="2" customFormat="1" ht="20" customHeight="1" spans="1:14">
      <c r="A17" s="9">
        <v>15</v>
      </c>
      <c r="B17" s="10" t="s">
        <v>54</v>
      </c>
      <c r="C17" s="10" t="s">
        <v>15</v>
      </c>
      <c r="D17" s="10" t="s">
        <v>55</v>
      </c>
      <c r="E17" s="15" t="s">
        <v>50</v>
      </c>
      <c r="F17" s="10" t="s">
        <v>28</v>
      </c>
      <c r="G17" s="10" t="s">
        <v>51</v>
      </c>
      <c r="H17" s="11">
        <v>66.9</v>
      </c>
      <c r="I17" s="11">
        <f t="shared" si="0"/>
        <v>33.45</v>
      </c>
      <c r="J17" s="11" t="s">
        <v>56</v>
      </c>
      <c r="K17" s="11" t="s">
        <v>56</v>
      </c>
      <c r="L17" s="11" t="s">
        <v>56</v>
      </c>
      <c r="M17" s="11" t="s">
        <v>56</v>
      </c>
      <c r="N17" s="14"/>
    </row>
    <row r="18" s="2" customFormat="1" ht="20" customHeight="1" spans="1:14">
      <c r="A18" s="9">
        <v>16</v>
      </c>
      <c r="B18" s="10" t="s">
        <v>57</v>
      </c>
      <c r="C18" s="10" t="s">
        <v>15</v>
      </c>
      <c r="D18" s="10" t="s">
        <v>58</v>
      </c>
      <c r="E18" s="9" t="s">
        <v>59</v>
      </c>
      <c r="F18" s="10" t="s">
        <v>18</v>
      </c>
      <c r="G18" s="10" t="s">
        <v>60</v>
      </c>
      <c r="H18" s="11">
        <v>69</v>
      </c>
      <c r="I18" s="11">
        <f t="shared" si="0"/>
        <v>34.5</v>
      </c>
      <c r="J18" s="11">
        <v>83</v>
      </c>
      <c r="K18" s="12">
        <f>J18*0.5</f>
        <v>41.5</v>
      </c>
      <c r="L18" s="12">
        <f>I18+K18</f>
        <v>76</v>
      </c>
      <c r="M18" s="13">
        <v>1</v>
      </c>
      <c r="N18" s="14"/>
    </row>
    <row r="19" s="2" customFormat="1" ht="20" customHeight="1" spans="1:14">
      <c r="A19" s="9">
        <v>17</v>
      </c>
      <c r="B19" s="10" t="s">
        <v>61</v>
      </c>
      <c r="C19" s="10" t="s">
        <v>15</v>
      </c>
      <c r="D19" s="10" t="s">
        <v>62</v>
      </c>
      <c r="E19" s="9" t="s">
        <v>59</v>
      </c>
      <c r="F19" s="10" t="s">
        <v>18</v>
      </c>
      <c r="G19" s="10" t="s">
        <v>60</v>
      </c>
      <c r="H19" s="11">
        <v>69.65</v>
      </c>
      <c r="I19" s="11">
        <f t="shared" si="0"/>
        <v>34.825</v>
      </c>
      <c r="J19" s="11">
        <v>80.8</v>
      </c>
      <c r="K19" s="12">
        <f>J19*0.5</f>
        <v>40.4</v>
      </c>
      <c r="L19" s="12">
        <f>I19+K19</f>
        <v>75.225</v>
      </c>
      <c r="M19" s="13">
        <v>2</v>
      </c>
      <c r="N19" s="14"/>
    </row>
    <row r="20" s="2" customFormat="1" ht="20" customHeight="1" spans="1:14">
      <c r="A20" s="9">
        <v>18</v>
      </c>
      <c r="B20" s="10" t="s">
        <v>63</v>
      </c>
      <c r="C20" s="10" t="s">
        <v>15</v>
      </c>
      <c r="D20" s="10" t="s">
        <v>64</v>
      </c>
      <c r="E20" s="9" t="s">
        <v>59</v>
      </c>
      <c r="F20" s="10" t="s">
        <v>18</v>
      </c>
      <c r="G20" s="10" t="s">
        <v>60</v>
      </c>
      <c r="H20" s="11">
        <v>65.85</v>
      </c>
      <c r="I20" s="11">
        <f t="shared" si="0"/>
        <v>32.925</v>
      </c>
      <c r="J20" s="11">
        <v>82.2</v>
      </c>
      <c r="K20" s="12">
        <f>J20*0.5</f>
        <v>41.1</v>
      </c>
      <c r="L20" s="12">
        <f>I20+K20</f>
        <v>74.025</v>
      </c>
      <c r="M20" s="13">
        <v>3</v>
      </c>
      <c r="N20" s="14"/>
    </row>
    <row r="21" s="2" customFormat="1" ht="20" customHeight="1" spans="1:14">
      <c r="A21" s="9">
        <v>19</v>
      </c>
      <c r="B21" s="10" t="s">
        <v>65</v>
      </c>
      <c r="C21" s="10" t="s">
        <v>21</v>
      </c>
      <c r="D21" s="10" t="s">
        <v>66</v>
      </c>
      <c r="E21" s="15" t="s">
        <v>67</v>
      </c>
      <c r="F21" s="10" t="s">
        <v>68</v>
      </c>
      <c r="G21" s="10" t="s">
        <v>69</v>
      </c>
      <c r="H21" s="11">
        <v>75</v>
      </c>
      <c r="I21" s="11">
        <f t="shared" si="0"/>
        <v>37.5</v>
      </c>
      <c r="J21" s="11">
        <v>80.4</v>
      </c>
      <c r="K21" s="12">
        <f>J21*0.5</f>
        <v>40.2</v>
      </c>
      <c r="L21" s="12">
        <f>I21+K21</f>
        <v>77.7</v>
      </c>
      <c r="M21" s="13">
        <v>1</v>
      </c>
      <c r="N21" s="14"/>
    </row>
    <row r="22" s="2" customFormat="1" ht="20" customHeight="1" spans="1:14">
      <c r="A22" s="9">
        <v>20</v>
      </c>
      <c r="B22" s="10" t="s">
        <v>70</v>
      </c>
      <c r="C22" s="10" t="s">
        <v>15</v>
      </c>
      <c r="D22" s="10" t="s">
        <v>71</v>
      </c>
      <c r="E22" s="15" t="s">
        <v>67</v>
      </c>
      <c r="F22" s="10" t="s">
        <v>68</v>
      </c>
      <c r="G22" s="10" t="s">
        <v>69</v>
      </c>
      <c r="H22" s="11">
        <v>70</v>
      </c>
      <c r="I22" s="11">
        <f t="shared" si="0"/>
        <v>35</v>
      </c>
      <c r="J22" s="11">
        <v>75.8</v>
      </c>
      <c r="K22" s="12">
        <f>J22*0.5</f>
        <v>37.9</v>
      </c>
      <c r="L22" s="12">
        <f>I22+K22</f>
        <v>72.9</v>
      </c>
      <c r="M22" s="13">
        <v>2</v>
      </c>
      <c r="N22" s="14"/>
    </row>
    <row r="23" s="2" customFormat="1" ht="20" customHeight="1" spans="1:14">
      <c r="A23" s="9">
        <v>21</v>
      </c>
      <c r="B23" s="10" t="s">
        <v>72</v>
      </c>
      <c r="C23" s="10" t="s">
        <v>21</v>
      </c>
      <c r="D23" s="10" t="s">
        <v>73</v>
      </c>
      <c r="E23" s="15" t="s">
        <v>67</v>
      </c>
      <c r="F23" s="10" t="s">
        <v>68</v>
      </c>
      <c r="G23" s="10" t="s">
        <v>69</v>
      </c>
      <c r="H23" s="11">
        <v>64</v>
      </c>
      <c r="I23" s="11">
        <f t="shared" si="0"/>
        <v>32</v>
      </c>
      <c r="J23" s="11" t="s">
        <v>56</v>
      </c>
      <c r="K23" s="11" t="s">
        <v>56</v>
      </c>
      <c r="L23" s="11" t="s">
        <v>56</v>
      </c>
      <c r="M23" s="11" t="s">
        <v>56</v>
      </c>
      <c r="N23" s="14"/>
    </row>
    <row r="24" s="2" customFormat="1" ht="20" customHeight="1" spans="1:14">
      <c r="A24" s="9">
        <v>22</v>
      </c>
      <c r="B24" s="10" t="s">
        <v>74</v>
      </c>
      <c r="C24" s="10" t="s">
        <v>21</v>
      </c>
      <c r="D24" s="10" t="s">
        <v>75</v>
      </c>
      <c r="E24" s="15" t="s">
        <v>76</v>
      </c>
      <c r="F24" s="10" t="s">
        <v>68</v>
      </c>
      <c r="G24" s="10" t="s">
        <v>77</v>
      </c>
      <c r="H24" s="11">
        <v>73</v>
      </c>
      <c r="I24" s="11">
        <f t="shared" si="0"/>
        <v>36.5</v>
      </c>
      <c r="J24" s="11">
        <v>82.4</v>
      </c>
      <c r="K24" s="12">
        <f>J24*0.5</f>
        <v>41.2</v>
      </c>
      <c r="L24" s="12">
        <f>I24+K24</f>
        <v>77.7</v>
      </c>
      <c r="M24" s="13">
        <v>1</v>
      </c>
      <c r="N24" s="14"/>
    </row>
    <row r="25" s="2" customFormat="1" ht="20" customHeight="1" spans="1:14">
      <c r="A25" s="9">
        <v>23</v>
      </c>
      <c r="B25" s="10" t="s">
        <v>78</v>
      </c>
      <c r="C25" s="10" t="s">
        <v>21</v>
      </c>
      <c r="D25" s="10" t="s">
        <v>79</v>
      </c>
      <c r="E25" s="15" t="s">
        <v>76</v>
      </c>
      <c r="F25" s="10" t="s">
        <v>68</v>
      </c>
      <c r="G25" s="10" t="s">
        <v>77</v>
      </c>
      <c r="H25" s="11">
        <v>70</v>
      </c>
      <c r="I25" s="11">
        <f t="shared" si="0"/>
        <v>35</v>
      </c>
      <c r="J25" s="11">
        <v>78.42</v>
      </c>
      <c r="K25" s="12">
        <f>J25*0.5</f>
        <v>39.21</v>
      </c>
      <c r="L25" s="12">
        <f>I25+K25</f>
        <v>74.21</v>
      </c>
      <c r="M25" s="13">
        <v>2</v>
      </c>
      <c r="N25" s="14"/>
    </row>
    <row r="26" s="2" customFormat="1" ht="20" customHeight="1" spans="1:14">
      <c r="A26" s="9">
        <v>24</v>
      </c>
      <c r="B26" s="10" t="s">
        <v>80</v>
      </c>
      <c r="C26" s="10" t="s">
        <v>21</v>
      </c>
      <c r="D26" s="10" t="s">
        <v>81</v>
      </c>
      <c r="E26" s="15" t="s">
        <v>76</v>
      </c>
      <c r="F26" s="10" t="s">
        <v>68</v>
      </c>
      <c r="G26" s="10" t="s">
        <v>77</v>
      </c>
      <c r="H26" s="11">
        <v>69</v>
      </c>
      <c r="I26" s="11">
        <f t="shared" si="0"/>
        <v>34.5</v>
      </c>
      <c r="J26" s="11">
        <v>79.06</v>
      </c>
      <c r="K26" s="12">
        <f>J26*0.5</f>
        <v>39.53</v>
      </c>
      <c r="L26" s="12">
        <f>I26+K26</f>
        <v>74.03</v>
      </c>
      <c r="M26" s="13">
        <v>3</v>
      </c>
      <c r="N26" s="14"/>
    </row>
    <row r="27" s="2" customFormat="1" ht="20" customHeight="1" spans="1:14">
      <c r="A27" s="9">
        <v>25</v>
      </c>
      <c r="B27" s="10" t="s">
        <v>82</v>
      </c>
      <c r="C27" s="10" t="s">
        <v>21</v>
      </c>
      <c r="D27" s="10" t="s">
        <v>83</v>
      </c>
      <c r="E27" s="15" t="s">
        <v>84</v>
      </c>
      <c r="F27" s="10" t="s">
        <v>85</v>
      </c>
      <c r="G27" s="10" t="s">
        <v>86</v>
      </c>
      <c r="H27" s="11">
        <v>73</v>
      </c>
      <c r="I27" s="11">
        <f t="shared" si="0"/>
        <v>36.5</v>
      </c>
      <c r="J27" s="11">
        <v>81.2</v>
      </c>
      <c r="K27" s="12">
        <f>J27*0.5</f>
        <v>40.6</v>
      </c>
      <c r="L27" s="12">
        <f>I27+K27</f>
        <v>77.1</v>
      </c>
      <c r="M27" s="13">
        <v>1</v>
      </c>
      <c r="N27" s="14"/>
    </row>
    <row r="28" s="2" customFormat="1" ht="20" customHeight="1" spans="1:14">
      <c r="A28" s="9">
        <v>26</v>
      </c>
      <c r="B28" s="10" t="s">
        <v>87</v>
      </c>
      <c r="C28" s="10" t="s">
        <v>15</v>
      </c>
      <c r="D28" s="10" t="s">
        <v>88</v>
      </c>
      <c r="E28" s="15" t="s">
        <v>84</v>
      </c>
      <c r="F28" s="10" t="s">
        <v>85</v>
      </c>
      <c r="G28" s="10" t="s">
        <v>86</v>
      </c>
      <c r="H28" s="11">
        <v>65</v>
      </c>
      <c r="I28" s="11">
        <f t="shared" si="0"/>
        <v>32.5</v>
      </c>
      <c r="J28" s="11">
        <v>81.2</v>
      </c>
      <c r="K28" s="12">
        <f>J28*0.5</f>
        <v>40.6</v>
      </c>
      <c r="L28" s="12">
        <f>I28+K28</f>
        <v>73.1</v>
      </c>
      <c r="M28" s="13">
        <v>2</v>
      </c>
      <c r="N28" s="14"/>
    </row>
    <row r="29" s="2" customFormat="1" ht="20" customHeight="1" spans="1:14">
      <c r="A29" s="9">
        <v>27</v>
      </c>
      <c r="B29" s="10" t="s">
        <v>89</v>
      </c>
      <c r="C29" s="10" t="s">
        <v>21</v>
      </c>
      <c r="D29" s="10" t="s">
        <v>90</v>
      </c>
      <c r="E29" s="15" t="s">
        <v>84</v>
      </c>
      <c r="F29" s="10" t="s">
        <v>85</v>
      </c>
      <c r="G29" s="10" t="s">
        <v>86</v>
      </c>
      <c r="H29" s="11">
        <v>57</v>
      </c>
      <c r="I29" s="11">
        <f t="shared" si="0"/>
        <v>28.5</v>
      </c>
      <c r="J29" s="11" t="s">
        <v>56</v>
      </c>
      <c r="K29" s="11" t="s">
        <v>56</v>
      </c>
      <c r="L29" s="11" t="s">
        <v>56</v>
      </c>
      <c r="M29" s="11" t="s">
        <v>56</v>
      </c>
      <c r="N29" s="14"/>
    </row>
    <row r="30" s="2" customFormat="1" ht="20" customHeight="1" spans="1:14">
      <c r="A30" s="9">
        <v>28</v>
      </c>
      <c r="B30" s="10" t="s">
        <v>91</v>
      </c>
      <c r="C30" s="10" t="s">
        <v>15</v>
      </c>
      <c r="D30" s="10" t="s">
        <v>92</v>
      </c>
      <c r="E30" s="15" t="s">
        <v>84</v>
      </c>
      <c r="F30" s="10" t="s">
        <v>93</v>
      </c>
      <c r="G30" s="10" t="s">
        <v>94</v>
      </c>
      <c r="H30" s="11">
        <v>76</v>
      </c>
      <c r="I30" s="11">
        <f t="shared" si="0"/>
        <v>38</v>
      </c>
      <c r="J30" s="11">
        <v>75.36</v>
      </c>
      <c r="K30" s="12">
        <f>J30*0.5</f>
        <v>37.68</v>
      </c>
      <c r="L30" s="12">
        <f>I30+K30</f>
        <v>75.68</v>
      </c>
      <c r="M30" s="13">
        <v>1</v>
      </c>
      <c r="N30" s="14"/>
    </row>
    <row r="31" s="2" customFormat="1" ht="20" customHeight="1" spans="1:14">
      <c r="A31" s="9">
        <v>29</v>
      </c>
      <c r="B31" s="10" t="s">
        <v>95</v>
      </c>
      <c r="C31" s="10" t="s">
        <v>21</v>
      </c>
      <c r="D31" s="10" t="s">
        <v>96</v>
      </c>
      <c r="E31" s="15" t="s">
        <v>84</v>
      </c>
      <c r="F31" s="10" t="s">
        <v>93</v>
      </c>
      <c r="G31" s="10" t="s">
        <v>94</v>
      </c>
      <c r="H31" s="11">
        <v>62</v>
      </c>
      <c r="I31" s="11">
        <f t="shared" si="0"/>
        <v>31</v>
      </c>
      <c r="J31" s="11">
        <v>77.4</v>
      </c>
      <c r="K31" s="12">
        <f>J31*0.5</f>
        <v>38.7</v>
      </c>
      <c r="L31" s="12">
        <f>I31+K31</f>
        <v>69.7</v>
      </c>
      <c r="M31" s="13">
        <v>2</v>
      </c>
      <c r="N31" s="14"/>
    </row>
    <row r="32" s="2" customFormat="1" ht="20" customHeight="1" spans="1:14">
      <c r="A32" s="9">
        <v>30</v>
      </c>
      <c r="B32" s="10" t="s">
        <v>97</v>
      </c>
      <c r="C32" s="10" t="s">
        <v>21</v>
      </c>
      <c r="D32" s="10" t="s">
        <v>98</v>
      </c>
      <c r="E32" s="15" t="s">
        <v>84</v>
      </c>
      <c r="F32" s="10" t="s">
        <v>93</v>
      </c>
      <c r="G32" s="10" t="s">
        <v>94</v>
      </c>
      <c r="H32" s="11">
        <v>62</v>
      </c>
      <c r="I32" s="11">
        <f t="shared" si="0"/>
        <v>31</v>
      </c>
      <c r="J32" s="11">
        <v>76.5</v>
      </c>
      <c r="K32" s="12">
        <f>J32*0.5</f>
        <v>38.25</v>
      </c>
      <c r="L32" s="12">
        <f>I32+K32</f>
        <v>69.25</v>
      </c>
      <c r="M32" s="13">
        <v>3</v>
      </c>
      <c r="N32" s="14"/>
    </row>
    <row r="33" s="2" customFormat="1" ht="20" customHeight="1" spans="1:14">
      <c r="A33" s="9">
        <v>31</v>
      </c>
      <c r="B33" s="10" t="s">
        <v>99</v>
      </c>
      <c r="C33" s="10" t="s">
        <v>15</v>
      </c>
      <c r="D33" s="10" t="s">
        <v>100</v>
      </c>
      <c r="E33" s="15" t="s">
        <v>84</v>
      </c>
      <c r="F33" s="10" t="s">
        <v>93</v>
      </c>
      <c r="G33" s="10" t="s">
        <v>94</v>
      </c>
      <c r="H33" s="11">
        <v>75</v>
      </c>
      <c r="I33" s="11">
        <f t="shared" si="0"/>
        <v>37.5</v>
      </c>
      <c r="J33" s="11" t="s">
        <v>56</v>
      </c>
      <c r="K33" s="11" t="s">
        <v>56</v>
      </c>
      <c r="L33" s="11" t="s">
        <v>56</v>
      </c>
      <c r="M33" s="11" t="s">
        <v>56</v>
      </c>
      <c r="N33" s="14"/>
    </row>
    <row r="34" s="2" customFormat="1" ht="20" customHeight="1" spans="1:14">
      <c r="A34" s="9">
        <v>32</v>
      </c>
      <c r="B34" s="10" t="s">
        <v>101</v>
      </c>
      <c r="C34" s="10" t="s">
        <v>21</v>
      </c>
      <c r="D34" s="10" t="s">
        <v>102</v>
      </c>
      <c r="E34" s="15" t="s">
        <v>103</v>
      </c>
      <c r="F34" s="10" t="s">
        <v>104</v>
      </c>
      <c r="G34" s="10" t="s">
        <v>105</v>
      </c>
      <c r="H34" s="11">
        <v>86</v>
      </c>
      <c r="I34" s="11">
        <f t="shared" si="0"/>
        <v>43</v>
      </c>
      <c r="J34" s="11">
        <v>79.2</v>
      </c>
      <c r="K34" s="12">
        <f>J34*0.5</f>
        <v>39.6</v>
      </c>
      <c r="L34" s="12">
        <f>I34+K34</f>
        <v>82.6</v>
      </c>
      <c r="M34" s="13">
        <v>1</v>
      </c>
      <c r="N34" s="14"/>
    </row>
    <row r="35" s="2" customFormat="1" ht="20" customHeight="1" spans="1:14">
      <c r="A35" s="9">
        <v>33</v>
      </c>
      <c r="B35" s="10" t="s">
        <v>106</v>
      </c>
      <c r="C35" s="10" t="s">
        <v>21</v>
      </c>
      <c r="D35" s="10" t="s">
        <v>107</v>
      </c>
      <c r="E35" s="15" t="s">
        <v>103</v>
      </c>
      <c r="F35" s="10" t="s">
        <v>104</v>
      </c>
      <c r="G35" s="10" t="s">
        <v>105</v>
      </c>
      <c r="H35" s="11">
        <v>72</v>
      </c>
      <c r="I35" s="11">
        <f t="shared" si="0"/>
        <v>36</v>
      </c>
      <c r="J35" s="11">
        <v>81.06</v>
      </c>
      <c r="K35" s="12">
        <f>J35*0.5</f>
        <v>40.53</v>
      </c>
      <c r="L35" s="12">
        <f>I35+K35</f>
        <v>76.53</v>
      </c>
      <c r="M35" s="13">
        <v>2</v>
      </c>
      <c r="N35" s="14"/>
    </row>
    <row r="36" s="2" customFormat="1" ht="20" customHeight="1" spans="1:14">
      <c r="A36" s="9">
        <v>34</v>
      </c>
      <c r="B36" s="10" t="s">
        <v>108</v>
      </c>
      <c r="C36" s="10" t="s">
        <v>21</v>
      </c>
      <c r="D36" s="10" t="s">
        <v>109</v>
      </c>
      <c r="E36" s="15" t="s">
        <v>103</v>
      </c>
      <c r="F36" s="10" t="s">
        <v>104</v>
      </c>
      <c r="G36" s="10" t="s">
        <v>105</v>
      </c>
      <c r="H36" s="11">
        <v>65</v>
      </c>
      <c r="I36" s="11">
        <f t="shared" si="0"/>
        <v>32.5</v>
      </c>
      <c r="J36" s="11">
        <v>74.6</v>
      </c>
      <c r="K36" s="12">
        <f>J36*0.5</f>
        <v>37.3</v>
      </c>
      <c r="L36" s="12">
        <f>I36+K36</f>
        <v>69.8</v>
      </c>
      <c r="M36" s="13">
        <v>3</v>
      </c>
      <c r="N36" s="14"/>
    </row>
    <row r="37" s="2" customFormat="1" ht="20" customHeight="1" spans="1:14">
      <c r="A37" s="9">
        <v>35</v>
      </c>
      <c r="B37" s="10" t="s">
        <v>110</v>
      </c>
      <c r="C37" s="10" t="s">
        <v>15</v>
      </c>
      <c r="D37" s="10" t="s">
        <v>111</v>
      </c>
      <c r="E37" s="15" t="s">
        <v>103</v>
      </c>
      <c r="F37" s="10" t="s">
        <v>68</v>
      </c>
      <c r="G37" s="10" t="s">
        <v>112</v>
      </c>
      <c r="H37" s="11">
        <v>75</v>
      </c>
      <c r="I37" s="11">
        <f t="shared" si="0"/>
        <v>37.5</v>
      </c>
      <c r="J37" s="11">
        <v>76.2</v>
      </c>
      <c r="K37" s="12">
        <f>J37*0.5</f>
        <v>38.1</v>
      </c>
      <c r="L37" s="12">
        <f>I37+K37</f>
        <v>75.6</v>
      </c>
      <c r="M37" s="13">
        <v>1</v>
      </c>
      <c r="N37" s="14"/>
    </row>
    <row r="38" s="2" customFormat="1" ht="20" customHeight="1" spans="1:14">
      <c r="A38" s="9">
        <v>36</v>
      </c>
      <c r="B38" s="10" t="s">
        <v>113</v>
      </c>
      <c r="C38" s="10" t="s">
        <v>21</v>
      </c>
      <c r="D38" s="10" t="s">
        <v>114</v>
      </c>
      <c r="E38" s="15" t="s">
        <v>103</v>
      </c>
      <c r="F38" s="10" t="s">
        <v>68</v>
      </c>
      <c r="G38" s="10" t="s">
        <v>112</v>
      </c>
      <c r="H38" s="11">
        <v>65</v>
      </c>
      <c r="I38" s="11">
        <f t="shared" si="0"/>
        <v>32.5</v>
      </c>
      <c r="J38" s="16">
        <v>80.22</v>
      </c>
      <c r="K38" s="12">
        <f>J38*0.5</f>
        <v>40.11</v>
      </c>
      <c r="L38" s="12">
        <f>I38+K38</f>
        <v>72.61</v>
      </c>
      <c r="M38" s="16">
        <v>2</v>
      </c>
    </row>
    <row r="39" s="2" customFormat="1" ht="20" customHeight="1" spans="1:14">
      <c r="A39" s="9">
        <v>37</v>
      </c>
      <c r="B39" s="10" t="s">
        <v>115</v>
      </c>
      <c r="C39" s="10" t="s">
        <v>15</v>
      </c>
      <c r="D39" s="10" t="s">
        <v>116</v>
      </c>
      <c r="E39" s="15" t="s">
        <v>103</v>
      </c>
      <c r="F39" s="10" t="s">
        <v>68</v>
      </c>
      <c r="G39" s="10" t="s">
        <v>112</v>
      </c>
      <c r="H39" s="11">
        <v>65</v>
      </c>
      <c r="I39" s="11">
        <f t="shared" si="0"/>
        <v>32.5</v>
      </c>
      <c r="J39" s="11" t="s">
        <v>56</v>
      </c>
      <c r="K39" s="11" t="s">
        <v>56</v>
      </c>
      <c r="L39" s="11" t="s">
        <v>56</v>
      </c>
      <c r="M39" s="11" t="s">
        <v>56</v>
      </c>
      <c r="N39" s="14"/>
    </row>
    <row r="40" s="2" customFormat="1" ht="20" customHeight="1" spans="1:14">
      <c r="A40" s="9">
        <v>38</v>
      </c>
      <c r="B40" s="10" t="s">
        <v>117</v>
      </c>
      <c r="C40" s="10" t="s">
        <v>15</v>
      </c>
      <c r="D40" s="10" t="s">
        <v>118</v>
      </c>
      <c r="E40" s="15" t="s">
        <v>103</v>
      </c>
      <c r="F40" s="10" t="s">
        <v>68</v>
      </c>
      <c r="G40" s="10" t="s">
        <v>112</v>
      </c>
      <c r="H40" s="11">
        <v>65</v>
      </c>
      <c r="I40" s="11">
        <f t="shared" si="0"/>
        <v>32.5</v>
      </c>
      <c r="J40" s="11" t="s">
        <v>119</v>
      </c>
      <c r="K40" s="11" t="s">
        <v>119</v>
      </c>
      <c r="L40" s="11" t="s">
        <v>119</v>
      </c>
      <c r="M40" s="11" t="s">
        <v>119</v>
      </c>
      <c r="N40" s="14"/>
    </row>
    <row r="41" s="2" customFormat="1" ht="20" customHeight="1" spans="1:14">
      <c r="A41" s="9">
        <v>39</v>
      </c>
      <c r="B41" s="10" t="s">
        <v>120</v>
      </c>
      <c r="C41" s="10" t="s">
        <v>21</v>
      </c>
      <c r="D41" s="10" t="s">
        <v>121</v>
      </c>
      <c r="E41" s="15" t="s">
        <v>122</v>
      </c>
      <c r="F41" s="10" t="s">
        <v>68</v>
      </c>
      <c r="G41" s="10" t="s">
        <v>123</v>
      </c>
      <c r="H41" s="11">
        <v>76</v>
      </c>
      <c r="I41" s="11">
        <f t="shared" si="0"/>
        <v>38</v>
      </c>
      <c r="J41" s="16">
        <v>84.36</v>
      </c>
      <c r="K41" s="12">
        <f>J41*0.5</f>
        <v>42.18</v>
      </c>
      <c r="L41" s="12">
        <f>I41+K41</f>
        <v>80.18</v>
      </c>
      <c r="M41" s="16">
        <v>1</v>
      </c>
    </row>
    <row r="42" s="2" customFormat="1" ht="20" customHeight="1" spans="1:14">
      <c r="A42" s="9">
        <v>40</v>
      </c>
      <c r="B42" s="10" t="s">
        <v>124</v>
      </c>
      <c r="C42" s="10" t="s">
        <v>21</v>
      </c>
      <c r="D42" s="10" t="s">
        <v>125</v>
      </c>
      <c r="E42" s="15" t="s">
        <v>122</v>
      </c>
      <c r="F42" s="10" t="s">
        <v>68</v>
      </c>
      <c r="G42" s="10" t="s">
        <v>123</v>
      </c>
      <c r="H42" s="11">
        <v>59</v>
      </c>
      <c r="I42" s="11">
        <f t="shared" si="0"/>
        <v>29.5</v>
      </c>
      <c r="J42" s="11">
        <v>82.3</v>
      </c>
      <c r="K42" s="12">
        <f>J42*0.5</f>
        <v>41.15</v>
      </c>
      <c r="L42" s="12">
        <f>I42+K42</f>
        <v>70.65</v>
      </c>
      <c r="M42" s="16">
        <v>2</v>
      </c>
    </row>
    <row r="43" s="2" customFormat="1" ht="20" customHeight="1" spans="1:14">
      <c r="A43" s="9">
        <v>41</v>
      </c>
      <c r="B43" s="10" t="s">
        <v>126</v>
      </c>
      <c r="C43" s="10" t="s">
        <v>15</v>
      </c>
      <c r="D43" s="10" t="s">
        <v>127</v>
      </c>
      <c r="E43" s="15" t="s">
        <v>122</v>
      </c>
      <c r="F43" s="10" t="s">
        <v>68</v>
      </c>
      <c r="G43" s="10" t="s">
        <v>123</v>
      </c>
      <c r="H43" s="11">
        <v>61</v>
      </c>
      <c r="I43" s="11">
        <f t="shared" si="0"/>
        <v>30.5</v>
      </c>
      <c r="J43" s="16" t="s">
        <v>56</v>
      </c>
      <c r="K43" s="11" t="s">
        <v>56</v>
      </c>
      <c r="L43" s="11" t="s">
        <v>56</v>
      </c>
      <c r="M43" s="11" t="s">
        <v>56</v>
      </c>
    </row>
  </sheetData>
  <sortState ref="A3:N43">
    <sortCondition ref="G3:G43"/>
    <sortCondition ref="L3:L43" descending="1"/>
  </sortState>
  <mergeCells count="1">
    <mergeCell ref="A1:M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初心</cp:lastModifiedBy>
  <dcterms:created xsi:type="dcterms:W3CDTF">2023-11-20T16:23:00Z</dcterms:created>
  <dcterms:modified xsi:type="dcterms:W3CDTF">2026-01-12T07:40:15Z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DA01D80E65644C10B5D70A7243B86256_13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