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进入体检人员名单" sheetId="3" r:id="rId1"/>
  </sheets>
  <definedNames>
    <definedName name="_xlnm._FilterDatabase" localSheetId="0" hidden="1">进入体检人员名单!$A$1:$L$17</definedName>
    <definedName name="_xlnm.Print_Titles" localSheetId="0">进入体检人员名单!$3:$3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<sst xmlns="http://schemas.openxmlformats.org/spreadsheetml/2006/main" count="91" uniqueCount="64">
  <si>
    <t>附件</t>
  </si>
  <si>
    <t>雅安市雨城区2025年下半年公开考试招聘医护类事业单位工作人员总成绩、排名及进入体检人员名单</t>
  </si>
  <si>
    <t>序号</t>
  </si>
  <si>
    <t>姓名</t>
  </si>
  <si>
    <t>性别</t>
  </si>
  <si>
    <t>岗位编码</t>
  </si>
  <si>
    <t>准考证号</t>
  </si>
  <si>
    <t>笔试总成绩</t>
  </si>
  <si>
    <t>笔试折合成绩</t>
  </si>
  <si>
    <t>面试成绩</t>
  </si>
  <si>
    <t>面试折合成绩</t>
  </si>
  <si>
    <t>总成绩</t>
  </si>
  <si>
    <t>排名</t>
  </si>
  <si>
    <t>备注</t>
  </si>
  <si>
    <t>1</t>
  </si>
  <si>
    <t>唐玉梅</t>
  </si>
  <si>
    <t>女</t>
  </si>
  <si>
    <t>216001002002</t>
  </si>
  <si>
    <t>1651160200426</t>
  </si>
  <si>
    <t>进入体检</t>
  </si>
  <si>
    <t>2</t>
  </si>
  <si>
    <t>刘榴</t>
  </si>
  <si>
    <t>216001004004</t>
  </si>
  <si>
    <t>1651160201504</t>
  </si>
  <si>
    <t>3</t>
  </si>
  <si>
    <t>吴静</t>
  </si>
  <si>
    <t>1651160201713</t>
  </si>
  <si>
    <t>4</t>
  </si>
  <si>
    <t>田燕</t>
  </si>
  <si>
    <t>1651160201003</t>
  </si>
  <si>
    <t>5</t>
  </si>
  <si>
    <t>魏捷</t>
  </si>
  <si>
    <t>男</t>
  </si>
  <si>
    <t>1651160201401</t>
  </si>
  <si>
    <t>6</t>
  </si>
  <si>
    <t>康新</t>
  </si>
  <si>
    <t>1651160201406</t>
  </si>
  <si>
    <t>7</t>
  </si>
  <si>
    <t>李俊莉</t>
  </si>
  <si>
    <t>216001005005</t>
  </si>
  <si>
    <t>1651160200806</t>
  </si>
  <si>
    <t>8</t>
  </si>
  <si>
    <t>苏世琴</t>
  </si>
  <si>
    <t>1651160200517</t>
  </si>
  <si>
    <t>9</t>
  </si>
  <si>
    <t>李雅玉</t>
  </si>
  <si>
    <t>1651160200713</t>
  </si>
  <si>
    <t>10</t>
  </si>
  <si>
    <t>杜娟</t>
  </si>
  <si>
    <t>1651160200923</t>
  </si>
  <si>
    <t>11</t>
  </si>
  <si>
    <t>杨佳敏</t>
  </si>
  <si>
    <t>1651160201926</t>
  </si>
  <si>
    <t>12</t>
  </si>
  <si>
    <t>黄皓</t>
  </si>
  <si>
    <t>216001006006</t>
  </si>
  <si>
    <t>1651160201816</t>
  </si>
  <si>
    <t>13</t>
  </si>
  <si>
    <t>杨云岚</t>
  </si>
  <si>
    <t>1651160200319</t>
  </si>
  <si>
    <t>14</t>
  </si>
  <si>
    <t>羊莉霞</t>
  </si>
  <si>
    <t>216001007007</t>
  </si>
  <si>
    <t>1651160202223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</si>
</sst>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Consolas"/>
      <charset val="134"/>
    </font>
    <font>
      <sz val="12"/>
      <name val="黑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pane ySplit="3" topLeftCell="A4" activePane="bottomLeft" state="frozen"/>
      <selection/>
      <selection pane="bottomLeft" activeCell="A2" sqref="A2:L2"/>
    </sheetView>
  </sheetViews>
  <sheetFormatPr defaultColWidth="10.2857142857143" defaultRowHeight="12.75"/>
  <cols>
    <col min="1" max="1" width="6" customWidth="1"/>
    <col min="2" max="2" width="11" customWidth="1"/>
    <col min="3" max="3" width="6.71428571428571" customWidth="1"/>
    <col min="4" max="4" width="17" customWidth="1"/>
    <col min="5" max="5" width="18.1428571428571" customWidth="1"/>
    <col min="6" max="6" width="10.7142857142857" customWidth="1"/>
    <col min="7" max="7" width="13.8571428571429" customWidth="1"/>
    <col min="8" max="8" width="10.2857142857143" style="2"/>
    <col min="9" max="9" width="14.8571428571429" customWidth="1"/>
    <col min="12" max="12" width="11.7142857142857" customWidth="1"/>
  </cols>
  <sheetData>
    <row r="1" ht="19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9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7" t="s">
        <v>12</v>
      </c>
      <c r="L3" s="7" t="s">
        <v>13</v>
      </c>
    </row>
    <row r="4" s="1" customFormat="1" ht="30" customHeight="1" spans="1:12">
      <c r="A4" s="8" t="s">
        <v>14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46</v>
      </c>
      <c r="G4" s="10">
        <f>F4*0.6</f>
        <v>27.6</v>
      </c>
      <c r="H4" s="11">
        <v>79.42</v>
      </c>
      <c r="I4" s="12">
        <f>H4*0.4</f>
        <v>31.768</v>
      </c>
      <c r="J4" s="13">
        <f>G4+I4</f>
        <v>59.368</v>
      </c>
      <c r="K4" s="14">
        <v>1</v>
      </c>
      <c r="L4" s="14" t="s">
        <v>19</v>
      </c>
    </row>
    <row r="5" s="1" customFormat="1" ht="30" customHeight="1" spans="1:12">
      <c r="A5" s="8" t="s">
        <v>20</v>
      </c>
      <c r="B5" s="9" t="s">
        <v>21</v>
      </c>
      <c r="C5" s="9" t="s">
        <v>16</v>
      </c>
      <c r="D5" s="9" t="s">
        <v>22</v>
      </c>
      <c r="E5" s="9" t="s">
        <v>23</v>
      </c>
      <c r="F5" s="9">
        <v>64</v>
      </c>
      <c r="G5" s="10">
        <f t="shared" ref="G5:G17" si="0">F5*0.6</f>
        <v>38.4</v>
      </c>
      <c r="H5" s="11">
        <v>81.28</v>
      </c>
      <c r="I5" s="12">
        <f t="shared" ref="I5:I17" si="1">H5*0.4</f>
        <v>32.512</v>
      </c>
      <c r="J5" s="13">
        <f t="shared" ref="J5:J17" si="2">G5+I5</f>
        <v>70.912</v>
      </c>
      <c r="K5" s="14">
        <v>1</v>
      </c>
      <c r="L5" s="14" t="s">
        <v>19</v>
      </c>
    </row>
    <row r="6" s="1" customFormat="1" ht="30" customHeight="1" spans="1:12">
      <c r="A6" s="8" t="s">
        <v>24</v>
      </c>
      <c r="B6" s="9" t="s">
        <v>25</v>
      </c>
      <c r="C6" s="9" t="s">
        <v>16</v>
      </c>
      <c r="D6" s="9" t="s">
        <v>22</v>
      </c>
      <c r="E6" s="9" t="s">
        <v>26</v>
      </c>
      <c r="F6" s="9">
        <v>63</v>
      </c>
      <c r="G6" s="10">
        <f t="shared" si="0"/>
        <v>37.8</v>
      </c>
      <c r="H6" s="11">
        <v>80.78</v>
      </c>
      <c r="I6" s="12">
        <f t="shared" si="1"/>
        <v>32.312</v>
      </c>
      <c r="J6" s="13">
        <f t="shared" si="2"/>
        <v>70.112</v>
      </c>
      <c r="K6" s="14">
        <v>2</v>
      </c>
      <c r="L6" s="14" t="s">
        <v>19</v>
      </c>
    </row>
    <row r="7" s="1" customFormat="1" ht="30" customHeight="1" spans="1:12">
      <c r="A7" s="8" t="s">
        <v>27</v>
      </c>
      <c r="B7" s="9" t="s">
        <v>28</v>
      </c>
      <c r="C7" s="9" t="s">
        <v>16</v>
      </c>
      <c r="D7" s="9" t="s">
        <v>22</v>
      </c>
      <c r="E7" s="9" t="s">
        <v>29</v>
      </c>
      <c r="F7" s="9">
        <v>60</v>
      </c>
      <c r="G7" s="10">
        <f t="shared" si="0"/>
        <v>36</v>
      </c>
      <c r="H7" s="11">
        <v>81.66</v>
      </c>
      <c r="I7" s="12">
        <f t="shared" si="1"/>
        <v>32.664</v>
      </c>
      <c r="J7" s="13">
        <f t="shared" si="2"/>
        <v>68.664</v>
      </c>
      <c r="K7" s="14">
        <v>3</v>
      </c>
      <c r="L7" s="14"/>
    </row>
    <row r="8" s="1" customFormat="1" ht="30" customHeight="1" spans="1:12">
      <c r="A8" s="8" t="s">
        <v>30</v>
      </c>
      <c r="B8" s="9" t="s">
        <v>31</v>
      </c>
      <c r="C8" s="9" t="s">
        <v>32</v>
      </c>
      <c r="D8" s="9" t="s">
        <v>22</v>
      </c>
      <c r="E8" s="9" t="s">
        <v>33</v>
      </c>
      <c r="F8" s="9">
        <v>56</v>
      </c>
      <c r="G8" s="10">
        <f t="shared" si="0"/>
        <v>33.6</v>
      </c>
      <c r="H8" s="11">
        <v>77.66</v>
      </c>
      <c r="I8" s="12">
        <f t="shared" si="1"/>
        <v>31.064</v>
      </c>
      <c r="J8" s="13">
        <f t="shared" si="2"/>
        <v>64.664</v>
      </c>
      <c r="K8" s="14">
        <v>4</v>
      </c>
      <c r="L8" s="14"/>
    </row>
    <row r="9" s="1" customFormat="1" ht="30" customHeight="1" spans="1:12">
      <c r="A9" s="8" t="s">
        <v>34</v>
      </c>
      <c r="B9" s="9" t="s">
        <v>35</v>
      </c>
      <c r="C9" s="9" t="s">
        <v>32</v>
      </c>
      <c r="D9" s="9" t="s">
        <v>22</v>
      </c>
      <c r="E9" s="9" t="s">
        <v>36</v>
      </c>
      <c r="F9" s="9">
        <v>45</v>
      </c>
      <c r="G9" s="10">
        <f t="shared" si="0"/>
        <v>27</v>
      </c>
      <c r="H9" s="11">
        <v>76.42</v>
      </c>
      <c r="I9" s="12">
        <f t="shared" si="1"/>
        <v>30.568</v>
      </c>
      <c r="J9" s="13">
        <f t="shared" si="2"/>
        <v>57.568</v>
      </c>
      <c r="K9" s="14">
        <v>5</v>
      </c>
      <c r="L9" s="14"/>
    </row>
    <row r="10" s="1" customFormat="1" ht="30" customHeight="1" spans="1:12">
      <c r="A10" s="8" t="s">
        <v>37</v>
      </c>
      <c r="B10" s="9" t="s">
        <v>38</v>
      </c>
      <c r="C10" s="9" t="s">
        <v>16</v>
      </c>
      <c r="D10" s="9" t="s">
        <v>39</v>
      </c>
      <c r="E10" s="9" t="s">
        <v>40</v>
      </c>
      <c r="F10" s="9">
        <v>68</v>
      </c>
      <c r="G10" s="10">
        <f t="shared" si="0"/>
        <v>40.8</v>
      </c>
      <c r="H10" s="11">
        <v>82.7</v>
      </c>
      <c r="I10" s="12">
        <f t="shared" si="1"/>
        <v>33.08</v>
      </c>
      <c r="J10" s="13">
        <f t="shared" si="2"/>
        <v>73.88</v>
      </c>
      <c r="K10" s="14">
        <v>1</v>
      </c>
      <c r="L10" s="14" t="s">
        <v>19</v>
      </c>
    </row>
    <row r="11" s="1" customFormat="1" ht="30" customHeight="1" spans="1:12">
      <c r="A11" s="8" t="s">
        <v>41</v>
      </c>
      <c r="B11" s="9" t="s">
        <v>42</v>
      </c>
      <c r="C11" s="9" t="s">
        <v>16</v>
      </c>
      <c r="D11" s="9" t="s">
        <v>39</v>
      </c>
      <c r="E11" s="9" t="s">
        <v>43</v>
      </c>
      <c r="F11" s="9">
        <v>66</v>
      </c>
      <c r="G11" s="10">
        <f t="shared" si="0"/>
        <v>39.6</v>
      </c>
      <c r="H11" s="11">
        <v>82.76</v>
      </c>
      <c r="I11" s="12">
        <f t="shared" si="1"/>
        <v>33.104</v>
      </c>
      <c r="J11" s="13">
        <f t="shared" si="2"/>
        <v>72.704</v>
      </c>
      <c r="K11" s="14">
        <v>2</v>
      </c>
      <c r="L11" s="14" t="s">
        <v>19</v>
      </c>
    </row>
    <row r="12" s="1" customFormat="1" ht="30" customHeight="1" spans="1:12">
      <c r="A12" s="8" t="s">
        <v>44</v>
      </c>
      <c r="B12" s="9" t="s">
        <v>45</v>
      </c>
      <c r="C12" s="9" t="s">
        <v>16</v>
      </c>
      <c r="D12" s="9" t="s">
        <v>39</v>
      </c>
      <c r="E12" s="9" t="s">
        <v>46</v>
      </c>
      <c r="F12" s="9">
        <v>63</v>
      </c>
      <c r="G12" s="10">
        <f t="shared" si="0"/>
        <v>37.8</v>
      </c>
      <c r="H12" s="11">
        <v>79.94</v>
      </c>
      <c r="I12" s="12">
        <f t="shared" si="1"/>
        <v>31.976</v>
      </c>
      <c r="J12" s="13">
        <f t="shared" si="2"/>
        <v>69.776</v>
      </c>
      <c r="K12" s="14">
        <v>3</v>
      </c>
      <c r="L12" s="14"/>
    </row>
    <row r="13" s="1" customFormat="1" ht="30" customHeight="1" spans="1:12">
      <c r="A13" s="8" t="s">
        <v>47</v>
      </c>
      <c r="B13" s="9" t="s">
        <v>48</v>
      </c>
      <c r="C13" s="9" t="s">
        <v>16</v>
      </c>
      <c r="D13" s="9" t="s">
        <v>39</v>
      </c>
      <c r="E13" s="9" t="s">
        <v>49</v>
      </c>
      <c r="F13" s="9">
        <v>55</v>
      </c>
      <c r="G13" s="10">
        <f t="shared" si="0"/>
        <v>33</v>
      </c>
      <c r="H13" s="11">
        <v>80.18</v>
      </c>
      <c r="I13" s="12">
        <f t="shared" si="1"/>
        <v>32.072</v>
      </c>
      <c r="J13" s="13">
        <f t="shared" si="2"/>
        <v>65.072</v>
      </c>
      <c r="K13" s="14">
        <v>4</v>
      </c>
      <c r="L13" s="14"/>
    </row>
    <row r="14" s="1" customFormat="1" ht="30" customHeight="1" spans="1:12">
      <c r="A14" s="8" t="s">
        <v>50</v>
      </c>
      <c r="B14" s="9" t="s">
        <v>51</v>
      </c>
      <c r="C14" s="9" t="s">
        <v>16</v>
      </c>
      <c r="D14" s="9" t="s">
        <v>39</v>
      </c>
      <c r="E14" s="9" t="s">
        <v>52</v>
      </c>
      <c r="F14" s="9">
        <v>54</v>
      </c>
      <c r="G14" s="10">
        <f t="shared" si="0"/>
        <v>32.4</v>
      </c>
      <c r="H14" s="11">
        <v>79.1</v>
      </c>
      <c r="I14" s="12">
        <f t="shared" si="1"/>
        <v>31.64</v>
      </c>
      <c r="J14" s="13">
        <f t="shared" si="2"/>
        <v>64.04</v>
      </c>
      <c r="K14" s="14">
        <v>5</v>
      </c>
      <c r="L14" s="14"/>
    </row>
    <row r="15" s="1" customFormat="1" ht="30" customHeight="1" spans="1:12">
      <c r="A15" s="8" t="s">
        <v>53</v>
      </c>
      <c r="B15" s="9" t="s">
        <v>54</v>
      </c>
      <c r="C15" s="9" t="s">
        <v>16</v>
      </c>
      <c r="D15" s="9" t="s">
        <v>55</v>
      </c>
      <c r="E15" s="9" t="s">
        <v>56</v>
      </c>
      <c r="F15" s="9">
        <v>69</v>
      </c>
      <c r="G15" s="10">
        <f t="shared" si="0"/>
        <v>41.4</v>
      </c>
      <c r="H15" s="11">
        <v>84.48</v>
      </c>
      <c r="I15" s="12">
        <f t="shared" si="1"/>
        <v>33.792</v>
      </c>
      <c r="J15" s="13">
        <f t="shared" si="2"/>
        <v>75.192</v>
      </c>
      <c r="K15" s="14">
        <v>1</v>
      </c>
      <c r="L15" s="14" t="s">
        <v>19</v>
      </c>
    </row>
    <row r="16" s="1" customFormat="1" ht="30" customHeight="1" spans="1:12">
      <c r="A16" s="8" t="s">
        <v>57</v>
      </c>
      <c r="B16" s="9" t="s">
        <v>58</v>
      </c>
      <c r="C16" s="9" t="s">
        <v>32</v>
      </c>
      <c r="D16" s="9" t="s">
        <v>55</v>
      </c>
      <c r="E16" s="9" t="s">
        <v>59</v>
      </c>
      <c r="F16" s="9">
        <v>53</v>
      </c>
      <c r="G16" s="10">
        <f t="shared" si="0"/>
        <v>31.8</v>
      </c>
      <c r="H16" s="11">
        <v>81.82</v>
      </c>
      <c r="I16" s="12">
        <f t="shared" si="1"/>
        <v>32.728</v>
      </c>
      <c r="J16" s="13">
        <f t="shared" si="2"/>
        <v>64.528</v>
      </c>
      <c r="K16" s="14">
        <v>2</v>
      </c>
      <c r="L16" s="14"/>
    </row>
    <row r="17" s="1" customFormat="1" ht="30" customHeight="1" spans="1:12">
      <c r="A17" s="8" t="s">
        <v>60</v>
      </c>
      <c r="B17" s="9" t="s">
        <v>61</v>
      </c>
      <c r="C17" s="9" t="s">
        <v>16</v>
      </c>
      <c r="D17" s="9" t="s">
        <v>62</v>
      </c>
      <c r="E17" s="9" t="s">
        <v>63</v>
      </c>
      <c r="F17" s="9">
        <v>58</v>
      </c>
      <c r="G17" s="10">
        <f t="shared" si="0"/>
        <v>34.8</v>
      </c>
      <c r="H17" s="11">
        <v>81.34</v>
      </c>
      <c r="I17" s="12">
        <f t="shared" si="1"/>
        <v>32.536</v>
      </c>
      <c r="J17" s="13">
        <f t="shared" si="2"/>
        <v>67.336</v>
      </c>
      <c r="K17" s="14">
        <v>1</v>
      </c>
      <c r="L17" s="14" t="s">
        <v>19</v>
      </c>
    </row>
  </sheetData>
  <autoFilter xmlns:etc="http://www.wps.cn/officeDocument/2017/etCustomData" ref="A1:L17" etc:filterBottomFollowUsedRange="0">
    <sortState ref="A1:L17">
      <sortCondition ref="J1" descending="1"/>
    </sortState>
    <extLst/>
  </autoFilter>
  <sortState ref="A2:W1338">
    <sortCondition ref="D2:D1338"/>
    <sortCondition ref="F2:F1338" descending="1"/>
  </sortState>
  <mergeCells count="2">
    <mergeCell ref="A1:I1"/>
    <mergeCell ref="A2:L2"/>
  </mergeCells>
  <printOptions horizontalCentered="1"/>
  <pageMargins left="0.7" right="0.7" top="0.75" bottom="0.75" header="0.3" footer="0.3"/>
  <pageSetup paperSize="9" scale="6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libxlsxio_write 0.2.34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张霞</cp:lastModifiedBy>
  <dcterms:created xsi:type="dcterms:W3CDTF">2025-05-26T03:13:00Z</dcterms:created>
  <cp:lastPrinted>2025-05-28T01:31:00Z</cp:lastPrinted>
  <dcterms:modified xsi:type="dcterms:W3CDTF">2026-01-12T01:41:52Z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200E2317FBE24A52861CA84F6E00B61F_13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