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Sheet1!$A$3:$T$54</definedName>
    <definedName name="_xlnm.Print_Titles" localSheetId="0">Sheet1!$3:$3</definedName>
  </definedNames>
  <calcPr calcId="144525"/>
</workbook>
</file>

<file path=xl/sharedStrings.xml><?xml version="1.0" encoding="utf-8"?>
<sst xmlns="http://schemas.openxmlformats.org/spreadsheetml/2006/main" count="357" uniqueCount="220">
  <si>
    <t>附件</t>
  </si>
  <si>
    <t>2025年下半年蓬溪县事业单位公开考试招聘工作人员体检结果及递补进入体检、进入聘用考察人员名单</t>
  </si>
  <si>
    <t>序号</t>
  </si>
  <si>
    <t>岗位编码</t>
  </si>
  <si>
    <t>主管部门</t>
  </si>
  <si>
    <t>招聘单位</t>
  </si>
  <si>
    <t>招聘
名额</t>
  </si>
  <si>
    <t>姓名</t>
  </si>
  <si>
    <t>准考证号</t>
  </si>
  <si>
    <t>科目一
成绩</t>
  </si>
  <si>
    <t>科目二
成绩</t>
  </si>
  <si>
    <t>笔试
成绩
折合</t>
  </si>
  <si>
    <t>政策性加分</t>
  </si>
  <si>
    <t>笔试
总成绩</t>
  </si>
  <si>
    <t>笔试
总成绩折合</t>
  </si>
  <si>
    <t>面试
成绩</t>
  </si>
  <si>
    <t>面试
成绩
折合</t>
  </si>
  <si>
    <t>考试
总成绩</t>
  </si>
  <si>
    <t>排名</t>
  </si>
  <si>
    <t>体检
结果</t>
  </si>
  <si>
    <t>是否进入聘用考察</t>
  </si>
  <si>
    <t>备注</t>
  </si>
  <si>
    <t>208004035050</t>
  </si>
  <si>
    <t>中共蓬溪县委办公室</t>
  </si>
  <si>
    <t>蓬溪县党政专用通信中心</t>
  </si>
  <si>
    <t>宋永康</t>
  </si>
  <si>
    <t>1651080502916</t>
  </si>
  <si>
    <t>合格</t>
  </si>
  <si>
    <t>是</t>
  </si>
  <si>
    <t>208004036051</t>
  </si>
  <si>
    <t>中共蓬溪县委政法委员会</t>
  </si>
  <si>
    <t>蓬溪县社会治安综合治理中心</t>
  </si>
  <si>
    <t>刘庆香</t>
  </si>
  <si>
    <t>1651080203013</t>
  </si>
  <si>
    <t>208004037052</t>
  </si>
  <si>
    <t>蓬溪县发展和改革局</t>
  </si>
  <si>
    <t>蓬溪县项目工作服务中心</t>
  </si>
  <si>
    <t>郭婉竹</t>
  </si>
  <si>
    <t>1651080502719</t>
  </si>
  <si>
    <t>208004037053</t>
  </si>
  <si>
    <t>王思琪</t>
  </si>
  <si>
    <t>1651080305329</t>
  </si>
  <si>
    <t>208004038054</t>
  </si>
  <si>
    <t>蓬溪县交通运输局</t>
  </si>
  <si>
    <t>蓬溪县交通工程管理服务中心</t>
  </si>
  <si>
    <t>刘耀川</t>
  </si>
  <si>
    <t>1651080304402</t>
  </si>
  <si>
    <t>208004039055</t>
  </si>
  <si>
    <t>蓬溪县行政审批和数据局</t>
  </si>
  <si>
    <t>蓬溪县数据中心</t>
  </si>
  <si>
    <t>黄斌</t>
  </si>
  <si>
    <t>1651080302805</t>
  </si>
  <si>
    <t>唐昀航</t>
  </si>
  <si>
    <t>1651080203921</t>
  </si>
  <si>
    <t>208004040056</t>
  </si>
  <si>
    <t>蓬溪县政务服务中心</t>
  </si>
  <si>
    <t>陈星</t>
  </si>
  <si>
    <t>1651080400123</t>
  </si>
  <si>
    <t>208004041057</t>
  </si>
  <si>
    <t>遂宁市公共资源交易服务中心蓬溪分中心</t>
  </si>
  <si>
    <t>周露芯</t>
  </si>
  <si>
    <t>1651080503009</t>
  </si>
  <si>
    <t>208004042058</t>
  </si>
  <si>
    <t>蓬溪县应急管理局</t>
  </si>
  <si>
    <t>蓬溪县安全生产信息中心</t>
  </si>
  <si>
    <t>许超</t>
  </si>
  <si>
    <t>1651990403027</t>
  </si>
  <si>
    <t>208004043059</t>
  </si>
  <si>
    <t>蓬溪县水利局</t>
  </si>
  <si>
    <t>蓬溪县水利工程管理所</t>
  </si>
  <si>
    <t>余甫坤</t>
  </si>
  <si>
    <t>1651080502222</t>
  </si>
  <si>
    <t>208004044060</t>
  </si>
  <si>
    <t>蓬溪县信访局</t>
  </si>
  <si>
    <t>蓬溪县群众工作中心</t>
  </si>
  <si>
    <t>安冉</t>
  </si>
  <si>
    <t>1651080501103</t>
  </si>
  <si>
    <t>208004045061</t>
  </si>
  <si>
    <t>蓬溪县民政局</t>
  </si>
  <si>
    <t>蓬溪县社会救助中心</t>
  </si>
  <si>
    <t>梅仁洁</t>
  </si>
  <si>
    <t>1651080500510</t>
  </si>
  <si>
    <t>208004046062</t>
  </si>
  <si>
    <t>蓬溪县殡葬服务中心</t>
  </si>
  <si>
    <t>李贵萍</t>
  </si>
  <si>
    <t>1651990803010</t>
  </si>
  <si>
    <t>208004047063</t>
  </si>
  <si>
    <t>蓬溪县审计局</t>
  </si>
  <si>
    <t>蓬溪县政府投资审计中心</t>
  </si>
  <si>
    <t>吴贤</t>
  </si>
  <si>
    <t>1651080201227</t>
  </si>
  <si>
    <t>208004048064</t>
  </si>
  <si>
    <t>蓬溪县经济合作局</t>
  </si>
  <si>
    <t>蓬溪县投资服务中心</t>
  </si>
  <si>
    <t>饶雨洁</t>
  </si>
  <si>
    <t>1651990700813</t>
  </si>
  <si>
    <t>208004048065</t>
  </si>
  <si>
    <t>李艳玲</t>
  </si>
  <si>
    <t>1651080303708</t>
  </si>
  <si>
    <t>208004049066</t>
  </si>
  <si>
    <t>蓬溪县农业农村局</t>
  </si>
  <si>
    <t>蓬溪县农业技术推广中心</t>
  </si>
  <si>
    <t>李娟</t>
  </si>
  <si>
    <t>1651080503422</t>
  </si>
  <si>
    <t>放弃体检</t>
  </si>
  <si>
    <t>任保鑫</t>
  </si>
  <si>
    <t>1651080201001</t>
  </si>
  <si>
    <t>杨婷婷</t>
  </si>
  <si>
    <t>1651080302025</t>
  </si>
  <si>
    <t>递补进入体检</t>
  </si>
  <si>
    <t>胡蝶</t>
  </si>
  <si>
    <t>1651080200523</t>
  </si>
  <si>
    <t>208004050067</t>
  </si>
  <si>
    <t>蓬溪县动物疫病预防控制中心</t>
  </si>
  <si>
    <t>王欢</t>
  </si>
  <si>
    <t>1651080500708</t>
  </si>
  <si>
    <t>208004051068</t>
  </si>
  <si>
    <t>蓬溪县乡镇畜牧兽医站</t>
  </si>
  <si>
    <t>杨珣</t>
  </si>
  <si>
    <t>1651990800413</t>
  </si>
  <si>
    <t>王亚林</t>
  </si>
  <si>
    <t>1651080305614</t>
  </si>
  <si>
    <t>吕旭东</t>
  </si>
  <si>
    <t>1651080401307</t>
  </si>
  <si>
    <t>陈平</t>
  </si>
  <si>
    <t>1651080502426</t>
  </si>
  <si>
    <t>李虹</t>
  </si>
  <si>
    <t>1651080501016</t>
  </si>
  <si>
    <t>208004052069</t>
  </si>
  <si>
    <t>蓬溪县三凤镇畜牧兽医站</t>
  </si>
  <si>
    <t>付丹玲</t>
  </si>
  <si>
    <t>1651080402417</t>
  </si>
  <si>
    <t>208004053070</t>
  </si>
  <si>
    <t>蓬溪县自然资源和规划局</t>
  </si>
  <si>
    <t>蓬溪县森林病虫防治检疫站</t>
  </si>
  <si>
    <t>刘润诗</t>
  </si>
  <si>
    <t>1651080202726</t>
  </si>
  <si>
    <t>208004054071</t>
  </si>
  <si>
    <t>蓬溪县林业技术推广中心</t>
  </si>
  <si>
    <t>旷敏</t>
  </si>
  <si>
    <t>1651080401923</t>
  </si>
  <si>
    <t>208004055072</t>
  </si>
  <si>
    <t>蓬溪县不动产登记中心</t>
  </si>
  <si>
    <t>王思雨</t>
  </si>
  <si>
    <t>1651990506327</t>
  </si>
  <si>
    <t>208004055073</t>
  </si>
  <si>
    <t>肖静</t>
  </si>
  <si>
    <t>1651080304016</t>
  </si>
  <si>
    <t>208004056074</t>
  </si>
  <si>
    <t>蓬溪县土地整理中心</t>
  </si>
  <si>
    <t>袁佳</t>
  </si>
  <si>
    <t>1651080300827</t>
  </si>
  <si>
    <t>208004057075</t>
  </si>
  <si>
    <t>蓬溪县吉祥镇自然资源和规划所</t>
  </si>
  <si>
    <t>黄星瑞</t>
  </si>
  <si>
    <t>1651080301703</t>
  </si>
  <si>
    <t>208004058076</t>
  </si>
  <si>
    <t>蓬溪县金桥镇自然资源和规划所</t>
  </si>
  <si>
    <t>毛德林</t>
  </si>
  <si>
    <t>1651080302827</t>
  </si>
  <si>
    <t>208004059077</t>
  </si>
  <si>
    <t>蓬溪县人民政府普安街道办事处</t>
  </si>
  <si>
    <t>蓬溪县普安街道社区事务和便民服务中心</t>
  </si>
  <si>
    <t>江丽亚</t>
  </si>
  <si>
    <t>1651080502809</t>
  </si>
  <si>
    <t>208004060078</t>
  </si>
  <si>
    <t>蓬溪县群利镇人民政府</t>
  </si>
  <si>
    <t>蓬溪县群利镇农业综合服务中心</t>
  </si>
  <si>
    <t>张玉婷</t>
  </si>
  <si>
    <t>1651080501701</t>
  </si>
  <si>
    <t>208004061079</t>
  </si>
  <si>
    <t>蓬溪县新会镇人民政府</t>
  </si>
  <si>
    <t>蓬溪县新会镇农业综合服务中心</t>
  </si>
  <si>
    <t>李莉婷</t>
  </si>
  <si>
    <t>1651080400309</t>
  </si>
  <si>
    <t>208004068093</t>
  </si>
  <si>
    <t>蓬溪县卫生健康局</t>
  </si>
  <si>
    <t>蓬溪县大石中心卫生院</t>
  </si>
  <si>
    <t>刘佳敏</t>
  </si>
  <si>
    <t>1651080501211</t>
  </si>
  <si>
    <t>208004062080</t>
  </si>
  <si>
    <t>蓬溪县人民医院</t>
  </si>
  <si>
    <t>张萍</t>
  </si>
  <si>
    <t>1651080101408</t>
  </si>
  <si>
    <t>208004062081</t>
  </si>
  <si>
    <t>李贤敏</t>
  </si>
  <si>
    <t>1651080101419</t>
  </si>
  <si>
    <t>208004062082</t>
  </si>
  <si>
    <t>王畅</t>
  </si>
  <si>
    <t>1651080100922</t>
  </si>
  <si>
    <t>208004062084</t>
  </si>
  <si>
    <t>黄钊洋</t>
  </si>
  <si>
    <t>1651080101130</t>
  </si>
  <si>
    <t>夏秋月</t>
  </si>
  <si>
    <t>1651080101422</t>
  </si>
  <si>
    <t>208004062085</t>
  </si>
  <si>
    <t>朱麒麟</t>
  </si>
  <si>
    <t>1651080101513</t>
  </si>
  <si>
    <t>208004064087</t>
  </si>
  <si>
    <t>蓬溪县赤城中心卫生院</t>
  </si>
  <si>
    <t>唐攀</t>
  </si>
  <si>
    <t>1651080100611</t>
  </si>
  <si>
    <t>208004065089</t>
  </si>
  <si>
    <t>蓬溪县普安街道社区卫生服务中心</t>
  </si>
  <si>
    <t>1651080100119</t>
  </si>
  <si>
    <t>208004066090</t>
  </si>
  <si>
    <t>蓬溪县妇幼保健计划生育服务中心</t>
  </si>
  <si>
    <t>周琳</t>
  </si>
  <si>
    <t>1651080100624</t>
  </si>
  <si>
    <t>208004068094</t>
  </si>
  <si>
    <t>刘姗姗</t>
  </si>
  <si>
    <t>1651080100201</t>
  </si>
  <si>
    <t>208004069095</t>
  </si>
  <si>
    <t>蓬溪县鸣凤中心卫生院</t>
  </si>
  <si>
    <t>黄君摇</t>
  </si>
  <si>
    <t>1651080100226</t>
  </si>
  <si>
    <t>208004070096</t>
  </si>
  <si>
    <t>蓬溪县槐花镇卫生院</t>
  </si>
  <si>
    <t>邓书鹏</t>
  </si>
  <si>
    <t>1651080100721</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</si>
</sst>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2"/>
      <name val="黑体"/>
      <charset val="134"/>
    </font>
    <font>
      <sz val="10"/>
      <name val="宋体"/>
      <charset val="134"/>
    </font>
    <font>
      <sz val="16"/>
      <name val="方正小标宋简体"/>
      <charset val="134"/>
    </font>
    <font>
      <sz val="9"/>
      <color theme="1"/>
      <name val="宋体"/>
      <charset val="134"/>
    </font>
    <font>
      <sz val="9"/>
      <color indexed="8"/>
      <name val="宋体"/>
      <charset val="134"/>
    </font>
    <font>
      <sz val="9"/>
      <name val="宋体"/>
      <charset val="0"/>
      <scheme val="minor"/>
    </font>
    <font>
      <sz val="9"/>
      <name val="宋体"/>
      <charset val="0"/>
    </font>
    <font>
      <sz val="9"/>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4">
    <xf numFmtId="0" fontId="0" fillId="0" borderId="0" xfId="0">
      <alignment vertical="center"/>
    </xf>
    <xf numFmtId="0" fontId="0" fillId="0" borderId="0" xfId="0" applyFont="1" applyFill="1" applyBorder="1" applyAlignment="1">
      <alignment vertical="center" wrapText="1"/>
    </xf>
    <xf numFmtId="0" fontId="0" fillId="0" borderId="0" xfId="0" applyAlignment="1">
      <alignment horizontal="center" vertical="center"/>
    </xf>
    <xf numFmtId="176" fontId="0" fillId="0" borderId="0" xfId="0" applyNumberFormat="1" applyAlignment="1">
      <alignment horizontal="center" vertical="center"/>
    </xf>
    <xf numFmtId="0" fontId="1" fillId="0" borderId="0" xfId="0" applyFont="1" applyFill="1" applyAlignment="1">
      <alignment horizontal="lef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176" fontId="4" fillId="0" borderId="1" xfId="0" applyNumberFormat="1" applyFont="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0" fillId="0" borderId="0" xfId="0" applyFont="1" applyFill="1" applyBorder="1" applyAlignment="1">
      <alignment vertical="center"/>
    </xf>
    <xf numFmtId="0" fontId="9" fillId="0" borderId="1" xfId="0" applyFont="1" applyBorder="1" applyAlignment="1">
      <alignment horizontal="center" vertical="center"/>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4"/>
  <sheetViews>
    <sheetView tabSelected="1" workbookViewId="0">
      <selection activeCell="A2" sqref="A2:T2"/>
    </sheetView>
  </sheetViews>
  <sheetFormatPr defaultColWidth="9" defaultRowHeight="13.5"/>
  <cols>
    <col min="1" max="1" width="4.775" customWidth="1"/>
    <col min="2" max="2" width="10.625" customWidth="1"/>
    <col min="3" max="3" width="10" customWidth="1"/>
    <col min="4" max="4" width="11.625" customWidth="1"/>
    <col min="5" max="5" width="4.5" customWidth="1"/>
    <col min="6" max="6" width="7.125" customWidth="1"/>
    <col min="7" max="7" width="11.625" style="2" customWidth="1"/>
    <col min="8" max="8" width="5.875" style="3" customWidth="1"/>
    <col min="9" max="9" width="6.125" style="2" customWidth="1"/>
    <col min="10" max="10" width="6.25833333333333" style="2" customWidth="1"/>
    <col min="11" max="11" width="4.5" style="3" customWidth="1"/>
    <col min="12" max="12" width="6.875" style="3" customWidth="1"/>
    <col min="13" max="13" width="6.625" style="2" customWidth="1"/>
    <col min="14" max="14" width="5.375" style="2" customWidth="1"/>
    <col min="15" max="15" width="6.25" style="2" customWidth="1"/>
    <col min="16" max="16" width="6.625" style="2" customWidth="1"/>
    <col min="17" max="17" width="4.25" style="2" customWidth="1"/>
    <col min="18" max="18" width="5.25" style="2" customWidth="1"/>
    <col min="19" max="19" width="6.25833333333333" style="2" customWidth="1"/>
    <col min="20" max="20" width="10.275" style="2" customWidth="1"/>
  </cols>
  <sheetData>
    <row r="1" ht="22" customHeight="1" spans="1:16">
      <c r="A1" s="4" t="s">
        <v>0</v>
      </c>
      <c r="B1" s="4"/>
      <c r="C1" s="5"/>
      <c r="D1" s="5"/>
      <c r="E1" s="6"/>
      <c r="F1" s="6"/>
      <c r="G1" s="6"/>
      <c r="H1" s="6"/>
      <c r="I1" s="6"/>
      <c r="J1" s="6"/>
      <c r="K1" s="15"/>
      <c r="L1" s="15"/>
      <c r="M1" s="15"/>
      <c r="N1" s="6"/>
      <c r="O1" s="6"/>
      <c r="P1" s="6"/>
    </row>
    <row r="2" ht="30" customHeight="1" spans="1:20">
      <c r="A2" s="7" t="s">
        <v>1</v>
      </c>
      <c r="B2" s="7"/>
      <c r="C2" s="7"/>
      <c r="D2" s="7"/>
      <c r="E2" s="7"/>
      <c r="F2" s="7"/>
      <c r="G2" s="7"/>
      <c r="H2" s="7"/>
      <c r="I2" s="7"/>
      <c r="J2" s="7"/>
      <c r="K2" s="7"/>
      <c r="L2" s="7"/>
      <c r="M2" s="7"/>
      <c r="N2" s="7"/>
      <c r="O2" s="7"/>
      <c r="P2" s="7"/>
      <c r="Q2" s="7"/>
      <c r="R2" s="7"/>
      <c r="S2" s="7"/>
      <c r="T2" s="7"/>
    </row>
    <row r="3" s="1" customFormat="1" ht="41" customHeight="1" spans="1:21">
      <c r="A3" s="8" t="s">
        <v>2</v>
      </c>
      <c r="B3" s="8" t="s">
        <v>3</v>
      </c>
      <c r="C3" s="8" t="s">
        <v>4</v>
      </c>
      <c r="D3" s="8" t="s">
        <v>5</v>
      </c>
      <c r="E3" s="8" t="s">
        <v>6</v>
      </c>
      <c r="F3" s="9" t="s">
        <v>7</v>
      </c>
      <c r="G3" s="8" t="s">
        <v>8</v>
      </c>
      <c r="H3" s="8" t="s">
        <v>9</v>
      </c>
      <c r="I3" s="8" t="s">
        <v>10</v>
      </c>
      <c r="J3" s="8" t="s">
        <v>11</v>
      </c>
      <c r="K3" s="16" t="s">
        <v>12</v>
      </c>
      <c r="L3" s="16" t="s">
        <v>13</v>
      </c>
      <c r="M3" s="17" t="s">
        <v>14</v>
      </c>
      <c r="N3" s="17" t="s">
        <v>15</v>
      </c>
      <c r="O3" s="17" t="s">
        <v>16</v>
      </c>
      <c r="P3" s="17" t="s">
        <v>17</v>
      </c>
      <c r="Q3" s="20" t="s">
        <v>18</v>
      </c>
      <c r="R3" s="20" t="s">
        <v>19</v>
      </c>
      <c r="S3" s="20" t="s">
        <v>20</v>
      </c>
      <c r="T3" s="21" t="s">
        <v>21</v>
      </c>
      <c r="U3" s="22"/>
    </row>
    <row r="4" ht="30" customHeight="1" spans="1:20">
      <c r="A4" s="10">
        <v>1</v>
      </c>
      <c r="B4" s="11" t="s">
        <v>22</v>
      </c>
      <c r="C4" s="11" t="s">
        <v>23</v>
      </c>
      <c r="D4" s="11" t="s">
        <v>24</v>
      </c>
      <c r="E4" s="12">
        <v>1</v>
      </c>
      <c r="F4" s="13" t="s">
        <v>25</v>
      </c>
      <c r="G4" s="13" t="s">
        <v>26</v>
      </c>
      <c r="H4" s="13">
        <v>73.8</v>
      </c>
      <c r="I4" s="13">
        <v>67.5</v>
      </c>
      <c r="J4" s="13">
        <v>70.65</v>
      </c>
      <c r="K4" s="13"/>
      <c r="L4" s="13">
        <v>70.65</v>
      </c>
      <c r="M4" s="13">
        <f t="shared" ref="M4:M54" si="0">L4*0.6</f>
        <v>42.39</v>
      </c>
      <c r="N4" s="13">
        <v>80.5</v>
      </c>
      <c r="O4" s="18">
        <f t="shared" ref="O4:O54" si="1">N4*0.4</f>
        <v>32.2</v>
      </c>
      <c r="P4" s="19">
        <f t="shared" ref="P4:P54" si="2">M4+O4</f>
        <v>74.59</v>
      </c>
      <c r="Q4" s="23">
        <v>1</v>
      </c>
      <c r="R4" s="23" t="s">
        <v>27</v>
      </c>
      <c r="S4" s="23" t="s">
        <v>28</v>
      </c>
      <c r="T4" s="23"/>
    </row>
    <row r="5" ht="30" customHeight="1" spans="1:20">
      <c r="A5" s="10">
        <v>2</v>
      </c>
      <c r="B5" s="11" t="s">
        <v>29</v>
      </c>
      <c r="C5" s="11" t="s">
        <v>30</v>
      </c>
      <c r="D5" s="11" t="s">
        <v>31</v>
      </c>
      <c r="E5" s="12">
        <v>1</v>
      </c>
      <c r="F5" s="13" t="s">
        <v>32</v>
      </c>
      <c r="G5" s="13" t="s">
        <v>33</v>
      </c>
      <c r="H5" s="13">
        <v>76.8</v>
      </c>
      <c r="I5" s="13">
        <v>71.5</v>
      </c>
      <c r="J5" s="13">
        <v>74.15</v>
      </c>
      <c r="K5" s="13"/>
      <c r="L5" s="13">
        <v>74.15</v>
      </c>
      <c r="M5" s="13">
        <f t="shared" si="0"/>
        <v>44.49</v>
      </c>
      <c r="N5" s="13">
        <v>77.3</v>
      </c>
      <c r="O5" s="18">
        <f t="shared" si="1"/>
        <v>30.92</v>
      </c>
      <c r="P5" s="19">
        <f t="shared" si="2"/>
        <v>75.41</v>
      </c>
      <c r="Q5" s="23">
        <v>1</v>
      </c>
      <c r="R5" s="23" t="s">
        <v>27</v>
      </c>
      <c r="S5" s="23" t="s">
        <v>28</v>
      </c>
      <c r="T5" s="23"/>
    </row>
    <row r="6" ht="30" customHeight="1" spans="1:20">
      <c r="A6" s="10">
        <v>3</v>
      </c>
      <c r="B6" s="11" t="s">
        <v>34</v>
      </c>
      <c r="C6" s="11" t="s">
        <v>35</v>
      </c>
      <c r="D6" s="11" t="s">
        <v>36</v>
      </c>
      <c r="E6" s="12">
        <v>1</v>
      </c>
      <c r="F6" s="13" t="s">
        <v>37</v>
      </c>
      <c r="G6" s="13" t="s">
        <v>38</v>
      </c>
      <c r="H6" s="13">
        <v>76.6</v>
      </c>
      <c r="I6" s="13">
        <v>73</v>
      </c>
      <c r="J6" s="13">
        <v>74.8</v>
      </c>
      <c r="K6" s="13">
        <v>4</v>
      </c>
      <c r="L6" s="13">
        <v>78.8</v>
      </c>
      <c r="M6" s="13">
        <f t="shared" si="0"/>
        <v>47.28</v>
      </c>
      <c r="N6" s="13">
        <v>78.4</v>
      </c>
      <c r="O6" s="18">
        <f t="shared" si="1"/>
        <v>31.36</v>
      </c>
      <c r="P6" s="19">
        <f t="shared" si="2"/>
        <v>78.64</v>
      </c>
      <c r="Q6" s="23">
        <v>1</v>
      </c>
      <c r="R6" s="23" t="s">
        <v>27</v>
      </c>
      <c r="S6" s="23" t="s">
        <v>28</v>
      </c>
      <c r="T6" s="23"/>
    </row>
    <row r="7" ht="30" customHeight="1" spans="1:20">
      <c r="A7" s="10">
        <v>4</v>
      </c>
      <c r="B7" s="11" t="s">
        <v>39</v>
      </c>
      <c r="C7" s="11" t="s">
        <v>35</v>
      </c>
      <c r="D7" s="11" t="s">
        <v>36</v>
      </c>
      <c r="E7" s="12">
        <v>1</v>
      </c>
      <c r="F7" s="13" t="s">
        <v>40</v>
      </c>
      <c r="G7" s="13" t="s">
        <v>41</v>
      </c>
      <c r="H7" s="13">
        <v>75.2</v>
      </c>
      <c r="I7" s="13">
        <v>66.5</v>
      </c>
      <c r="J7" s="13">
        <v>70.85</v>
      </c>
      <c r="K7" s="13"/>
      <c r="L7" s="13">
        <v>70.85</v>
      </c>
      <c r="M7" s="13">
        <f t="shared" si="0"/>
        <v>42.51</v>
      </c>
      <c r="N7" s="13">
        <v>77.74</v>
      </c>
      <c r="O7" s="18">
        <f t="shared" si="1"/>
        <v>31.096</v>
      </c>
      <c r="P7" s="19">
        <f t="shared" si="2"/>
        <v>73.606</v>
      </c>
      <c r="Q7" s="23">
        <v>1</v>
      </c>
      <c r="R7" s="23" t="s">
        <v>27</v>
      </c>
      <c r="S7" s="23" t="s">
        <v>28</v>
      </c>
      <c r="T7" s="23"/>
    </row>
    <row r="8" ht="30" customHeight="1" spans="1:20">
      <c r="A8" s="10">
        <v>5</v>
      </c>
      <c r="B8" s="11" t="s">
        <v>42</v>
      </c>
      <c r="C8" s="11" t="s">
        <v>43</v>
      </c>
      <c r="D8" s="11" t="s">
        <v>44</v>
      </c>
      <c r="E8" s="12">
        <v>1</v>
      </c>
      <c r="F8" s="13" t="s">
        <v>45</v>
      </c>
      <c r="G8" s="13" t="s">
        <v>46</v>
      </c>
      <c r="H8" s="13">
        <v>65.8</v>
      </c>
      <c r="I8" s="13">
        <v>67</v>
      </c>
      <c r="J8" s="13">
        <v>66.4</v>
      </c>
      <c r="K8" s="13">
        <v>6</v>
      </c>
      <c r="L8" s="13">
        <v>72.4</v>
      </c>
      <c r="M8" s="13">
        <f t="shared" si="0"/>
        <v>43.44</v>
      </c>
      <c r="N8" s="13">
        <v>78.18</v>
      </c>
      <c r="O8" s="18">
        <f t="shared" si="1"/>
        <v>31.272</v>
      </c>
      <c r="P8" s="19">
        <f t="shared" si="2"/>
        <v>74.712</v>
      </c>
      <c r="Q8" s="23">
        <v>1</v>
      </c>
      <c r="R8" s="23" t="s">
        <v>27</v>
      </c>
      <c r="S8" s="23" t="s">
        <v>28</v>
      </c>
      <c r="T8" s="23"/>
    </row>
    <row r="9" ht="30" customHeight="1" spans="1:20">
      <c r="A9" s="10">
        <v>6</v>
      </c>
      <c r="B9" s="11" t="s">
        <v>47</v>
      </c>
      <c r="C9" s="11" t="s">
        <v>48</v>
      </c>
      <c r="D9" s="11" t="s">
        <v>49</v>
      </c>
      <c r="E9" s="12">
        <v>2</v>
      </c>
      <c r="F9" s="13" t="s">
        <v>50</v>
      </c>
      <c r="G9" s="13" t="s">
        <v>51</v>
      </c>
      <c r="H9" s="13">
        <v>79.6</v>
      </c>
      <c r="I9" s="13">
        <v>66.5</v>
      </c>
      <c r="J9" s="13">
        <v>73.05</v>
      </c>
      <c r="K9" s="13">
        <v>6</v>
      </c>
      <c r="L9" s="13">
        <v>79.05</v>
      </c>
      <c r="M9" s="13">
        <f t="shared" si="0"/>
        <v>47.43</v>
      </c>
      <c r="N9" s="13">
        <v>75.46</v>
      </c>
      <c r="O9" s="18">
        <f t="shared" si="1"/>
        <v>30.184</v>
      </c>
      <c r="P9" s="19">
        <f t="shared" si="2"/>
        <v>77.614</v>
      </c>
      <c r="Q9" s="23">
        <v>1</v>
      </c>
      <c r="R9" s="23" t="s">
        <v>27</v>
      </c>
      <c r="S9" s="23" t="s">
        <v>28</v>
      </c>
      <c r="T9" s="23"/>
    </row>
    <row r="10" ht="30" customHeight="1" spans="1:20">
      <c r="A10" s="10">
        <v>7</v>
      </c>
      <c r="B10" s="11" t="s">
        <v>47</v>
      </c>
      <c r="C10" s="11"/>
      <c r="D10" s="11"/>
      <c r="E10" s="12"/>
      <c r="F10" s="13" t="s">
        <v>52</v>
      </c>
      <c r="G10" s="13" t="s">
        <v>53</v>
      </c>
      <c r="H10" s="13">
        <v>70.2</v>
      </c>
      <c r="I10" s="13">
        <v>69.5</v>
      </c>
      <c r="J10" s="13">
        <v>69.85</v>
      </c>
      <c r="K10" s="13"/>
      <c r="L10" s="13">
        <v>69.85</v>
      </c>
      <c r="M10" s="13">
        <f t="shared" si="0"/>
        <v>41.91</v>
      </c>
      <c r="N10" s="13">
        <v>82.48</v>
      </c>
      <c r="O10" s="18">
        <f t="shared" si="1"/>
        <v>32.992</v>
      </c>
      <c r="P10" s="19">
        <f t="shared" si="2"/>
        <v>74.902</v>
      </c>
      <c r="Q10" s="23">
        <v>2</v>
      </c>
      <c r="R10" s="23" t="s">
        <v>27</v>
      </c>
      <c r="S10" s="23" t="s">
        <v>28</v>
      </c>
      <c r="T10" s="23"/>
    </row>
    <row r="11" ht="30" customHeight="1" spans="1:20">
      <c r="A11" s="10">
        <v>8</v>
      </c>
      <c r="B11" s="11" t="s">
        <v>54</v>
      </c>
      <c r="C11" s="11" t="s">
        <v>48</v>
      </c>
      <c r="D11" s="11" t="s">
        <v>55</v>
      </c>
      <c r="E11" s="12">
        <v>1</v>
      </c>
      <c r="F11" s="13" t="s">
        <v>56</v>
      </c>
      <c r="G11" s="13" t="s">
        <v>57</v>
      </c>
      <c r="H11" s="13">
        <v>75.2</v>
      </c>
      <c r="I11" s="13">
        <v>67</v>
      </c>
      <c r="J11" s="13">
        <v>71.1</v>
      </c>
      <c r="K11" s="13"/>
      <c r="L11" s="13">
        <v>71.1</v>
      </c>
      <c r="M11" s="13">
        <f t="shared" si="0"/>
        <v>42.66</v>
      </c>
      <c r="N11" s="13">
        <v>77.5</v>
      </c>
      <c r="O11" s="18">
        <f t="shared" si="1"/>
        <v>31</v>
      </c>
      <c r="P11" s="19">
        <f t="shared" si="2"/>
        <v>73.66</v>
      </c>
      <c r="Q11" s="23">
        <v>1</v>
      </c>
      <c r="R11" s="23" t="s">
        <v>27</v>
      </c>
      <c r="S11" s="23" t="s">
        <v>28</v>
      </c>
      <c r="T11" s="23"/>
    </row>
    <row r="12" ht="46" customHeight="1" spans="1:20">
      <c r="A12" s="10">
        <v>9</v>
      </c>
      <c r="B12" s="11" t="s">
        <v>58</v>
      </c>
      <c r="C12" s="11" t="s">
        <v>48</v>
      </c>
      <c r="D12" s="11" t="s">
        <v>59</v>
      </c>
      <c r="E12" s="12">
        <v>1</v>
      </c>
      <c r="F12" s="13" t="s">
        <v>60</v>
      </c>
      <c r="G12" s="13" t="s">
        <v>61</v>
      </c>
      <c r="H12" s="13">
        <v>72</v>
      </c>
      <c r="I12" s="13">
        <v>65.5</v>
      </c>
      <c r="J12" s="13">
        <v>68.75</v>
      </c>
      <c r="K12" s="13">
        <v>6</v>
      </c>
      <c r="L12" s="13">
        <v>74.75</v>
      </c>
      <c r="M12" s="13">
        <f t="shared" si="0"/>
        <v>44.85</v>
      </c>
      <c r="N12" s="13">
        <v>79.22</v>
      </c>
      <c r="O12" s="18">
        <f t="shared" si="1"/>
        <v>31.688</v>
      </c>
      <c r="P12" s="19">
        <f t="shared" si="2"/>
        <v>76.538</v>
      </c>
      <c r="Q12" s="23">
        <v>1</v>
      </c>
      <c r="R12" s="23" t="s">
        <v>27</v>
      </c>
      <c r="S12" s="23" t="s">
        <v>28</v>
      </c>
      <c r="T12" s="23"/>
    </row>
    <row r="13" ht="30" customHeight="1" spans="1:20">
      <c r="A13" s="10">
        <v>10</v>
      </c>
      <c r="B13" s="11" t="s">
        <v>62</v>
      </c>
      <c r="C13" s="11" t="s">
        <v>63</v>
      </c>
      <c r="D13" s="11" t="s">
        <v>64</v>
      </c>
      <c r="E13" s="12">
        <v>1</v>
      </c>
      <c r="F13" s="13" t="s">
        <v>65</v>
      </c>
      <c r="G13" s="13" t="s">
        <v>66</v>
      </c>
      <c r="H13" s="13">
        <v>69</v>
      </c>
      <c r="I13" s="13">
        <v>68.5</v>
      </c>
      <c r="J13" s="13">
        <v>68.75</v>
      </c>
      <c r="K13" s="13"/>
      <c r="L13" s="13">
        <v>68.75</v>
      </c>
      <c r="M13" s="13">
        <f t="shared" si="0"/>
        <v>41.25</v>
      </c>
      <c r="N13" s="13">
        <v>80.28</v>
      </c>
      <c r="O13" s="18">
        <f t="shared" si="1"/>
        <v>32.112</v>
      </c>
      <c r="P13" s="19">
        <f t="shared" si="2"/>
        <v>73.362</v>
      </c>
      <c r="Q13" s="23">
        <v>1</v>
      </c>
      <c r="R13" s="23" t="s">
        <v>27</v>
      </c>
      <c r="S13" s="23" t="s">
        <v>28</v>
      </c>
      <c r="T13" s="23"/>
    </row>
    <row r="14" ht="30" customHeight="1" spans="1:20">
      <c r="A14" s="10">
        <v>11</v>
      </c>
      <c r="B14" s="11" t="s">
        <v>67</v>
      </c>
      <c r="C14" s="11" t="s">
        <v>68</v>
      </c>
      <c r="D14" s="11" t="s">
        <v>69</v>
      </c>
      <c r="E14" s="12">
        <v>1</v>
      </c>
      <c r="F14" s="13" t="s">
        <v>70</v>
      </c>
      <c r="G14" s="13" t="s">
        <v>71</v>
      </c>
      <c r="H14" s="13">
        <v>74.2</v>
      </c>
      <c r="I14" s="13">
        <v>65.5</v>
      </c>
      <c r="J14" s="13">
        <v>69.85</v>
      </c>
      <c r="K14" s="13"/>
      <c r="L14" s="13">
        <v>69.85</v>
      </c>
      <c r="M14" s="13">
        <f t="shared" si="0"/>
        <v>41.91</v>
      </c>
      <c r="N14" s="13">
        <v>81.88</v>
      </c>
      <c r="O14" s="18">
        <f t="shared" si="1"/>
        <v>32.752</v>
      </c>
      <c r="P14" s="19">
        <f t="shared" si="2"/>
        <v>74.662</v>
      </c>
      <c r="Q14" s="23">
        <v>1</v>
      </c>
      <c r="R14" s="23" t="s">
        <v>27</v>
      </c>
      <c r="S14" s="23" t="s">
        <v>28</v>
      </c>
      <c r="T14" s="23"/>
    </row>
    <row r="15" ht="30" customHeight="1" spans="1:20">
      <c r="A15" s="10">
        <v>12</v>
      </c>
      <c r="B15" s="11" t="s">
        <v>72</v>
      </c>
      <c r="C15" s="11" t="s">
        <v>73</v>
      </c>
      <c r="D15" s="11" t="s">
        <v>74</v>
      </c>
      <c r="E15" s="12">
        <v>1</v>
      </c>
      <c r="F15" s="13" t="s">
        <v>75</v>
      </c>
      <c r="G15" s="13" t="s">
        <v>76</v>
      </c>
      <c r="H15" s="13">
        <v>71.8</v>
      </c>
      <c r="I15" s="13">
        <v>70.5</v>
      </c>
      <c r="J15" s="13">
        <v>71.15</v>
      </c>
      <c r="K15" s="13"/>
      <c r="L15" s="13">
        <v>71.15</v>
      </c>
      <c r="M15" s="13">
        <f t="shared" si="0"/>
        <v>42.69</v>
      </c>
      <c r="N15" s="13">
        <v>79.86</v>
      </c>
      <c r="O15" s="18">
        <f t="shared" si="1"/>
        <v>31.944</v>
      </c>
      <c r="P15" s="19">
        <f t="shared" si="2"/>
        <v>74.634</v>
      </c>
      <c r="Q15" s="23">
        <v>1</v>
      </c>
      <c r="R15" s="23" t="s">
        <v>27</v>
      </c>
      <c r="S15" s="23" t="s">
        <v>28</v>
      </c>
      <c r="T15" s="23"/>
    </row>
    <row r="16" ht="30" customHeight="1" spans="1:20">
      <c r="A16" s="10">
        <v>13</v>
      </c>
      <c r="B16" s="11" t="s">
        <v>77</v>
      </c>
      <c r="C16" s="11" t="s">
        <v>78</v>
      </c>
      <c r="D16" s="11" t="s">
        <v>79</v>
      </c>
      <c r="E16" s="12">
        <v>1</v>
      </c>
      <c r="F16" s="13" t="s">
        <v>80</v>
      </c>
      <c r="G16" s="13" t="s">
        <v>81</v>
      </c>
      <c r="H16" s="13">
        <v>70.4</v>
      </c>
      <c r="I16" s="13">
        <v>67</v>
      </c>
      <c r="J16" s="13">
        <v>68.7</v>
      </c>
      <c r="K16" s="13">
        <v>6</v>
      </c>
      <c r="L16" s="13">
        <v>74.7</v>
      </c>
      <c r="M16" s="13">
        <f t="shared" si="0"/>
        <v>44.82</v>
      </c>
      <c r="N16" s="13">
        <v>78.32</v>
      </c>
      <c r="O16" s="18">
        <f t="shared" si="1"/>
        <v>31.328</v>
      </c>
      <c r="P16" s="19">
        <f t="shared" si="2"/>
        <v>76.148</v>
      </c>
      <c r="Q16" s="23">
        <v>1</v>
      </c>
      <c r="R16" s="23" t="s">
        <v>27</v>
      </c>
      <c r="S16" s="23" t="s">
        <v>28</v>
      </c>
      <c r="T16" s="23"/>
    </row>
    <row r="17" ht="30" customHeight="1" spans="1:20">
      <c r="A17" s="10">
        <v>14</v>
      </c>
      <c r="B17" s="11" t="s">
        <v>82</v>
      </c>
      <c r="C17" s="11" t="s">
        <v>78</v>
      </c>
      <c r="D17" s="11" t="s">
        <v>83</v>
      </c>
      <c r="E17" s="12">
        <v>1</v>
      </c>
      <c r="F17" s="13" t="s">
        <v>84</v>
      </c>
      <c r="G17" s="13" t="s">
        <v>85</v>
      </c>
      <c r="H17" s="13">
        <v>76</v>
      </c>
      <c r="I17" s="13">
        <v>67.5</v>
      </c>
      <c r="J17" s="13">
        <v>71.75</v>
      </c>
      <c r="K17" s="13"/>
      <c r="L17" s="13">
        <v>71.75</v>
      </c>
      <c r="M17" s="13">
        <f t="shared" si="0"/>
        <v>43.05</v>
      </c>
      <c r="N17" s="13">
        <v>76.42</v>
      </c>
      <c r="O17" s="18">
        <f t="shared" si="1"/>
        <v>30.568</v>
      </c>
      <c r="P17" s="19">
        <f t="shared" si="2"/>
        <v>73.618</v>
      </c>
      <c r="Q17" s="23">
        <v>1</v>
      </c>
      <c r="R17" s="23" t="s">
        <v>27</v>
      </c>
      <c r="S17" s="23" t="s">
        <v>28</v>
      </c>
      <c r="T17" s="23"/>
    </row>
    <row r="18" ht="30" customHeight="1" spans="1:20">
      <c r="A18" s="10">
        <v>15</v>
      </c>
      <c r="B18" s="11" t="s">
        <v>86</v>
      </c>
      <c r="C18" s="11" t="s">
        <v>87</v>
      </c>
      <c r="D18" s="11" t="s">
        <v>88</v>
      </c>
      <c r="E18" s="12">
        <v>1</v>
      </c>
      <c r="F18" s="13" t="s">
        <v>89</v>
      </c>
      <c r="G18" s="13" t="s">
        <v>90</v>
      </c>
      <c r="H18" s="13">
        <v>64.6</v>
      </c>
      <c r="I18" s="13">
        <v>75</v>
      </c>
      <c r="J18" s="13">
        <v>69.8</v>
      </c>
      <c r="K18" s="13"/>
      <c r="L18" s="13">
        <v>69.8</v>
      </c>
      <c r="M18" s="13">
        <f t="shared" si="0"/>
        <v>41.88</v>
      </c>
      <c r="N18" s="13">
        <v>81.36</v>
      </c>
      <c r="O18" s="18">
        <f t="shared" si="1"/>
        <v>32.544</v>
      </c>
      <c r="P18" s="19">
        <f t="shared" si="2"/>
        <v>74.424</v>
      </c>
      <c r="Q18" s="23">
        <v>1</v>
      </c>
      <c r="R18" s="23" t="s">
        <v>27</v>
      </c>
      <c r="S18" s="23" t="s">
        <v>28</v>
      </c>
      <c r="T18" s="23"/>
    </row>
    <row r="19" ht="30" customHeight="1" spans="1:20">
      <c r="A19" s="10">
        <v>16</v>
      </c>
      <c r="B19" s="11" t="s">
        <v>91</v>
      </c>
      <c r="C19" s="11" t="s">
        <v>92</v>
      </c>
      <c r="D19" s="11" t="s">
        <v>93</v>
      </c>
      <c r="E19" s="12">
        <v>1</v>
      </c>
      <c r="F19" s="13" t="s">
        <v>94</v>
      </c>
      <c r="G19" s="13" t="s">
        <v>95</v>
      </c>
      <c r="H19" s="13">
        <v>63.2</v>
      </c>
      <c r="I19" s="13">
        <v>76.5</v>
      </c>
      <c r="J19" s="13">
        <v>69.85</v>
      </c>
      <c r="K19" s="13"/>
      <c r="L19" s="13">
        <v>69.85</v>
      </c>
      <c r="M19" s="13">
        <f t="shared" si="0"/>
        <v>41.91</v>
      </c>
      <c r="N19" s="13">
        <v>80</v>
      </c>
      <c r="O19" s="18">
        <f t="shared" si="1"/>
        <v>32</v>
      </c>
      <c r="P19" s="19">
        <f t="shared" si="2"/>
        <v>73.91</v>
      </c>
      <c r="Q19" s="23">
        <v>1</v>
      </c>
      <c r="R19" s="23" t="s">
        <v>27</v>
      </c>
      <c r="S19" s="23" t="s">
        <v>28</v>
      </c>
      <c r="T19" s="23"/>
    </row>
    <row r="20" ht="30" customHeight="1" spans="1:20">
      <c r="A20" s="10">
        <v>17</v>
      </c>
      <c r="B20" s="11" t="s">
        <v>96</v>
      </c>
      <c r="C20" s="11" t="s">
        <v>92</v>
      </c>
      <c r="D20" s="11" t="s">
        <v>93</v>
      </c>
      <c r="E20" s="12">
        <v>1</v>
      </c>
      <c r="F20" s="13" t="s">
        <v>97</v>
      </c>
      <c r="G20" s="13" t="s">
        <v>98</v>
      </c>
      <c r="H20" s="13">
        <v>74.2</v>
      </c>
      <c r="I20" s="13">
        <v>71</v>
      </c>
      <c r="J20" s="13">
        <v>72.6</v>
      </c>
      <c r="K20" s="13">
        <v>4</v>
      </c>
      <c r="L20" s="13">
        <v>76.6</v>
      </c>
      <c r="M20" s="13">
        <f t="shared" si="0"/>
        <v>45.96</v>
      </c>
      <c r="N20" s="13">
        <v>77.4</v>
      </c>
      <c r="O20" s="18">
        <f t="shared" si="1"/>
        <v>30.96</v>
      </c>
      <c r="P20" s="19">
        <f t="shared" si="2"/>
        <v>76.92</v>
      </c>
      <c r="Q20" s="23">
        <v>1</v>
      </c>
      <c r="R20" s="23" t="s">
        <v>27</v>
      </c>
      <c r="S20" s="23" t="s">
        <v>28</v>
      </c>
      <c r="T20" s="23"/>
    </row>
    <row r="21" ht="30" customHeight="1" spans="1:20">
      <c r="A21" s="10">
        <v>18</v>
      </c>
      <c r="B21" s="24" t="s">
        <v>99</v>
      </c>
      <c r="C21" s="11" t="s">
        <v>100</v>
      </c>
      <c r="D21" s="11" t="s">
        <v>101</v>
      </c>
      <c r="E21" s="12">
        <v>2</v>
      </c>
      <c r="F21" s="13" t="s">
        <v>102</v>
      </c>
      <c r="G21" s="13" t="s">
        <v>103</v>
      </c>
      <c r="H21" s="13">
        <v>67.4</v>
      </c>
      <c r="I21" s="13">
        <v>71.5</v>
      </c>
      <c r="J21" s="13">
        <v>69.45</v>
      </c>
      <c r="K21" s="13"/>
      <c r="L21" s="13">
        <v>69.45</v>
      </c>
      <c r="M21" s="13">
        <f t="shared" si="0"/>
        <v>41.67</v>
      </c>
      <c r="N21" s="13">
        <v>79.9</v>
      </c>
      <c r="O21" s="18">
        <f t="shared" si="1"/>
        <v>31.96</v>
      </c>
      <c r="P21" s="19">
        <f t="shared" si="2"/>
        <v>73.63</v>
      </c>
      <c r="Q21" s="23">
        <v>1</v>
      </c>
      <c r="R21" s="23"/>
      <c r="S21" s="23"/>
      <c r="T21" s="23" t="s">
        <v>104</v>
      </c>
    </row>
    <row r="22" ht="30" customHeight="1" spans="1:20">
      <c r="A22" s="10">
        <v>19</v>
      </c>
      <c r="B22" s="11" t="s">
        <v>99</v>
      </c>
      <c r="C22" s="11"/>
      <c r="D22" s="11"/>
      <c r="E22" s="12"/>
      <c r="F22" s="13" t="s">
        <v>105</v>
      </c>
      <c r="G22" s="13" t="s">
        <v>106</v>
      </c>
      <c r="H22" s="13">
        <v>68.4</v>
      </c>
      <c r="I22" s="13">
        <v>69.5</v>
      </c>
      <c r="J22" s="13">
        <v>68.95</v>
      </c>
      <c r="K22" s="13"/>
      <c r="L22" s="13">
        <v>68.95</v>
      </c>
      <c r="M22" s="13">
        <f t="shared" si="0"/>
        <v>41.37</v>
      </c>
      <c r="N22" s="13">
        <v>80.64</v>
      </c>
      <c r="O22" s="18">
        <f t="shared" si="1"/>
        <v>32.256</v>
      </c>
      <c r="P22" s="19">
        <f t="shared" si="2"/>
        <v>73.626</v>
      </c>
      <c r="Q22" s="23">
        <v>1</v>
      </c>
      <c r="R22" s="23"/>
      <c r="S22" s="23"/>
      <c r="T22" s="23" t="s">
        <v>104</v>
      </c>
    </row>
    <row r="23" ht="30" customHeight="1" spans="1:20">
      <c r="A23" s="10">
        <v>20</v>
      </c>
      <c r="B23" s="11" t="s">
        <v>99</v>
      </c>
      <c r="C23" s="11"/>
      <c r="D23" s="11"/>
      <c r="E23" s="12"/>
      <c r="F23" s="13" t="s">
        <v>107</v>
      </c>
      <c r="G23" s="13" t="s">
        <v>108</v>
      </c>
      <c r="H23" s="13">
        <v>65.8</v>
      </c>
      <c r="I23" s="13">
        <v>71</v>
      </c>
      <c r="J23" s="13">
        <v>68.4</v>
      </c>
      <c r="K23" s="13"/>
      <c r="L23" s="13">
        <v>68.4</v>
      </c>
      <c r="M23" s="13">
        <f t="shared" si="0"/>
        <v>41.04</v>
      </c>
      <c r="N23" s="13">
        <v>74.6</v>
      </c>
      <c r="O23" s="18">
        <f t="shared" si="1"/>
        <v>29.84</v>
      </c>
      <c r="P23" s="19">
        <f t="shared" si="2"/>
        <v>70.88</v>
      </c>
      <c r="Q23" s="23">
        <v>3</v>
      </c>
      <c r="R23" s="23"/>
      <c r="S23" s="23"/>
      <c r="T23" s="23" t="s">
        <v>109</v>
      </c>
    </row>
    <row r="24" ht="30" customHeight="1" spans="1:20">
      <c r="A24" s="10">
        <v>21</v>
      </c>
      <c r="B24" s="11" t="s">
        <v>99</v>
      </c>
      <c r="C24" s="11"/>
      <c r="D24" s="11"/>
      <c r="E24" s="12"/>
      <c r="F24" s="13" t="s">
        <v>110</v>
      </c>
      <c r="G24" s="13" t="s">
        <v>111</v>
      </c>
      <c r="H24" s="13">
        <v>72.8</v>
      </c>
      <c r="I24" s="13">
        <v>56</v>
      </c>
      <c r="J24" s="13">
        <v>64.4</v>
      </c>
      <c r="K24" s="13"/>
      <c r="L24" s="13">
        <v>64.4</v>
      </c>
      <c r="M24" s="13">
        <f t="shared" si="0"/>
        <v>38.64</v>
      </c>
      <c r="N24" s="13">
        <v>76.16</v>
      </c>
      <c r="O24" s="18">
        <f t="shared" si="1"/>
        <v>30.464</v>
      </c>
      <c r="P24" s="19">
        <f t="shared" si="2"/>
        <v>69.104</v>
      </c>
      <c r="Q24" s="23">
        <v>4</v>
      </c>
      <c r="R24" s="23"/>
      <c r="S24" s="23"/>
      <c r="T24" s="23" t="s">
        <v>109</v>
      </c>
    </row>
    <row r="25" ht="30" customHeight="1" spans="1:20">
      <c r="A25" s="10">
        <v>22</v>
      </c>
      <c r="B25" s="11" t="s">
        <v>112</v>
      </c>
      <c r="C25" s="11" t="s">
        <v>100</v>
      </c>
      <c r="D25" s="11" t="s">
        <v>113</v>
      </c>
      <c r="E25" s="12">
        <v>1</v>
      </c>
      <c r="F25" s="13" t="s">
        <v>114</v>
      </c>
      <c r="G25" s="13" t="s">
        <v>115</v>
      </c>
      <c r="H25" s="13">
        <v>60.6</v>
      </c>
      <c r="I25" s="13">
        <v>60.5</v>
      </c>
      <c r="J25" s="13">
        <v>60.55</v>
      </c>
      <c r="K25" s="13"/>
      <c r="L25" s="13">
        <v>60.55</v>
      </c>
      <c r="M25" s="13">
        <f t="shared" si="0"/>
        <v>36.33</v>
      </c>
      <c r="N25" s="13">
        <v>76.46</v>
      </c>
      <c r="O25" s="18">
        <f t="shared" si="1"/>
        <v>30.584</v>
      </c>
      <c r="P25" s="19">
        <f t="shared" si="2"/>
        <v>66.914</v>
      </c>
      <c r="Q25" s="23">
        <v>1</v>
      </c>
      <c r="R25" s="23" t="s">
        <v>27</v>
      </c>
      <c r="S25" s="23" t="s">
        <v>28</v>
      </c>
      <c r="T25" s="23"/>
    </row>
    <row r="26" ht="30" customHeight="1" spans="1:20">
      <c r="A26" s="10">
        <v>23</v>
      </c>
      <c r="B26" s="11" t="s">
        <v>116</v>
      </c>
      <c r="C26" s="11" t="s">
        <v>100</v>
      </c>
      <c r="D26" s="11" t="s">
        <v>117</v>
      </c>
      <c r="E26" s="12">
        <v>5</v>
      </c>
      <c r="F26" s="13" t="s">
        <v>118</v>
      </c>
      <c r="G26" s="13" t="s">
        <v>119</v>
      </c>
      <c r="H26" s="13">
        <v>65.6</v>
      </c>
      <c r="I26" s="13">
        <v>62.5</v>
      </c>
      <c r="J26" s="13">
        <v>64.05</v>
      </c>
      <c r="K26" s="13"/>
      <c r="L26" s="13">
        <v>64.05</v>
      </c>
      <c r="M26" s="13">
        <f t="shared" si="0"/>
        <v>38.43</v>
      </c>
      <c r="N26" s="13">
        <v>77.36</v>
      </c>
      <c r="O26" s="18">
        <f t="shared" si="1"/>
        <v>30.944</v>
      </c>
      <c r="P26" s="19">
        <f t="shared" si="2"/>
        <v>69.374</v>
      </c>
      <c r="Q26" s="23">
        <v>1</v>
      </c>
      <c r="R26" s="23" t="s">
        <v>27</v>
      </c>
      <c r="S26" s="23" t="s">
        <v>28</v>
      </c>
      <c r="T26" s="23"/>
    </row>
    <row r="27" ht="30" customHeight="1" spans="1:20">
      <c r="A27" s="10">
        <v>24</v>
      </c>
      <c r="B27" s="11" t="s">
        <v>116</v>
      </c>
      <c r="C27" s="11"/>
      <c r="D27" s="11"/>
      <c r="E27" s="12"/>
      <c r="F27" s="13" t="s">
        <v>120</v>
      </c>
      <c r="G27" s="13" t="s">
        <v>121</v>
      </c>
      <c r="H27" s="13">
        <v>57.2</v>
      </c>
      <c r="I27" s="13">
        <v>64.5</v>
      </c>
      <c r="J27" s="13">
        <v>60.85</v>
      </c>
      <c r="K27" s="13"/>
      <c r="L27" s="13">
        <v>60.85</v>
      </c>
      <c r="M27" s="13">
        <f t="shared" si="0"/>
        <v>36.51</v>
      </c>
      <c r="N27" s="13">
        <v>78.86</v>
      </c>
      <c r="O27" s="18">
        <f t="shared" si="1"/>
        <v>31.544</v>
      </c>
      <c r="P27" s="19">
        <f t="shared" si="2"/>
        <v>68.054</v>
      </c>
      <c r="Q27" s="23">
        <v>2</v>
      </c>
      <c r="R27" s="23" t="s">
        <v>27</v>
      </c>
      <c r="S27" s="23" t="s">
        <v>28</v>
      </c>
      <c r="T27" s="23"/>
    </row>
    <row r="28" ht="30" customHeight="1" spans="1:20">
      <c r="A28" s="10">
        <v>25</v>
      </c>
      <c r="B28" s="11" t="s">
        <v>116</v>
      </c>
      <c r="C28" s="11"/>
      <c r="D28" s="11"/>
      <c r="E28" s="12"/>
      <c r="F28" s="13" t="s">
        <v>122</v>
      </c>
      <c r="G28" s="13" t="s">
        <v>123</v>
      </c>
      <c r="H28" s="13">
        <v>58.4</v>
      </c>
      <c r="I28" s="13">
        <v>66</v>
      </c>
      <c r="J28" s="13">
        <v>62.2</v>
      </c>
      <c r="K28" s="13"/>
      <c r="L28" s="13">
        <v>62.2</v>
      </c>
      <c r="M28" s="13">
        <f t="shared" si="0"/>
        <v>37.32</v>
      </c>
      <c r="N28" s="13">
        <v>75.44</v>
      </c>
      <c r="O28" s="18">
        <f t="shared" si="1"/>
        <v>30.176</v>
      </c>
      <c r="P28" s="19">
        <f t="shared" si="2"/>
        <v>67.496</v>
      </c>
      <c r="Q28" s="23">
        <v>3</v>
      </c>
      <c r="R28" s="23" t="s">
        <v>27</v>
      </c>
      <c r="S28" s="23" t="s">
        <v>28</v>
      </c>
      <c r="T28" s="23"/>
    </row>
    <row r="29" ht="30" customHeight="1" spans="1:20">
      <c r="A29" s="10">
        <v>26</v>
      </c>
      <c r="B29" s="11" t="s">
        <v>116</v>
      </c>
      <c r="C29" s="11"/>
      <c r="D29" s="11"/>
      <c r="E29" s="12"/>
      <c r="F29" s="13" t="s">
        <v>124</v>
      </c>
      <c r="G29" s="13" t="s">
        <v>125</v>
      </c>
      <c r="H29" s="13">
        <v>55.2</v>
      </c>
      <c r="I29" s="13">
        <v>70</v>
      </c>
      <c r="J29" s="13">
        <v>62.6</v>
      </c>
      <c r="K29" s="13"/>
      <c r="L29" s="13">
        <v>62.6</v>
      </c>
      <c r="M29" s="13">
        <f t="shared" si="0"/>
        <v>37.56</v>
      </c>
      <c r="N29" s="13">
        <v>74.38</v>
      </c>
      <c r="O29" s="18">
        <f t="shared" si="1"/>
        <v>29.752</v>
      </c>
      <c r="P29" s="19">
        <f t="shared" si="2"/>
        <v>67.312</v>
      </c>
      <c r="Q29" s="23">
        <v>4</v>
      </c>
      <c r="R29" s="23" t="s">
        <v>27</v>
      </c>
      <c r="S29" s="23" t="s">
        <v>28</v>
      </c>
      <c r="T29" s="23"/>
    </row>
    <row r="30" ht="30" customHeight="1" spans="1:20">
      <c r="A30" s="10">
        <v>27</v>
      </c>
      <c r="B30" s="11" t="s">
        <v>116</v>
      </c>
      <c r="C30" s="11"/>
      <c r="D30" s="11"/>
      <c r="E30" s="12"/>
      <c r="F30" s="13" t="s">
        <v>126</v>
      </c>
      <c r="G30" s="13" t="s">
        <v>127</v>
      </c>
      <c r="H30" s="13">
        <v>60.2</v>
      </c>
      <c r="I30" s="13">
        <v>61.5</v>
      </c>
      <c r="J30" s="13">
        <v>60.85</v>
      </c>
      <c r="K30" s="13"/>
      <c r="L30" s="13">
        <v>60.85</v>
      </c>
      <c r="M30" s="13">
        <f t="shared" si="0"/>
        <v>36.51</v>
      </c>
      <c r="N30" s="13">
        <v>74.52</v>
      </c>
      <c r="O30" s="18">
        <f t="shared" si="1"/>
        <v>29.808</v>
      </c>
      <c r="P30" s="19">
        <f t="shared" si="2"/>
        <v>66.318</v>
      </c>
      <c r="Q30" s="23">
        <v>5</v>
      </c>
      <c r="R30" s="23" t="s">
        <v>27</v>
      </c>
      <c r="S30" s="23" t="s">
        <v>28</v>
      </c>
      <c r="T30" s="23"/>
    </row>
    <row r="31" ht="30" customHeight="1" spans="1:20">
      <c r="A31" s="10">
        <v>28</v>
      </c>
      <c r="B31" s="11" t="s">
        <v>128</v>
      </c>
      <c r="C31" s="11" t="s">
        <v>100</v>
      </c>
      <c r="D31" s="11" t="s">
        <v>129</v>
      </c>
      <c r="E31" s="14">
        <v>1</v>
      </c>
      <c r="F31" s="13" t="s">
        <v>130</v>
      </c>
      <c r="G31" s="13" t="s">
        <v>131</v>
      </c>
      <c r="H31" s="13">
        <v>77.6</v>
      </c>
      <c r="I31" s="13">
        <v>66.5</v>
      </c>
      <c r="J31" s="13">
        <v>72.05</v>
      </c>
      <c r="K31" s="13"/>
      <c r="L31" s="13">
        <v>72.05</v>
      </c>
      <c r="M31" s="13">
        <f t="shared" si="0"/>
        <v>43.23</v>
      </c>
      <c r="N31" s="13">
        <v>76.78</v>
      </c>
      <c r="O31" s="18">
        <f t="shared" si="1"/>
        <v>30.712</v>
      </c>
      <c r="P31" s="19">
        <f t="shared" si="2"/>
        <v>73.942</v>
      </c>
      <c r="Q31" s="23">
        <v>1</v>
      </c>
      <c r="R31" s="23" t="s">
        <v>27</v>
      </c>
      <c r="S31" s="23" t="s">
        <v>28</v>
      </c>
      <c r="T31" s="23"/>
    </row>
    <row r="32" ht="30" customHeight="1" spans="1:20">
      <c r="A32" s="10">
        <v>29</v>
      </c>
      <c r="B32" s="11" t="s">
        <v>132</v>
      </c>
      <c r="C32" s="11" t="s">
        <v>133</v>
      </c>
      <c r="D32" s="11" t="s">
        <v>134</v>
      </c>
      <c r="E32" s="14">
        <v>1</v>
      </c>
      <c r="F32" s="13" t="s">
        <v>135</v>
      </c>
      <c r="G32" s="13" t="s">
        <v>136</v>
      </c>
      <c r="H32" s="13">
        <v>66.4</v>
      </c>
      <c r="I32" s="13">
        <v>61.5</v>
      </c>
      <c r="J32" s="13">
        <v>63.95</v>
      </c>
      <c r="K32" s="13"/>
      <c r="L32" s="13">
        <v>63.95</v>
      </c>
      <c r="M32" s="13">
        <f t="shared" si="0"/>
        <v>38.37</v>
      </c>
      <c r="N32" s="13">
        <v>77.32</v>
      </c>
      <c r="O32" s="18">
        <f t="shared" si="1"/>
        <v>30.928</v>
      </c>
      <c r="P32" s="19">
        <f t="shared" si="2"/>
        <v>69.298</v>
      </c>
      <c r="Q32" s="23">
        <v>1</v>
      </c>
      <c r="R32" s="23" t="s">
        <v>27</v>
      </c>
      <c r="S32" s="23" t="s">
        <v>28</v>
      </c>
      <c r="T32" s="23"/>
    </row>
    <row r="33" ht="30" customHeight="1" spans="1:20">
      <c r="A33" s="10">
        <v>30</v>
      </c>
      <c r="B33" s="11" t="s">
        <v>137</v>
      </c>
      <c r="C33" s="11" t="s">
        <v>133</v>
      </c>
      <c r="D33" s="11" t="s">
        <v>138</v>
      </c>
      <c r="E33" s="14">
        <v>1</v>
      </c>
      <c r="F33" s="13" t="s">
        <v>139</v>
      </c>
      <c r="G33" s="13" t="s">
        <v>140</v>
      </c>
      <c r="H33" s="13">
        <v>60.8</v>
      </c>
      <c r="I33" s="13">
        <v>68.5</v>
      </c>
      <c r="J33" s="13">
        <v>64.65</v>
      </c>
      <c r="K33" s="13"/>
      <c r="L33" s="13">
        <v>64.65</v>
      </c>
      <c r="M33" s="13">
        <f t="shared" si="0"/>
        <v>38.79</v>
      </c>
      <c r="N33" s="13">
        <v>74.26</v>
      </c>
      <c r="O33" s="18">
        <f t="shared" si="1"/>
        <v>29.704</v>
      </c>
      <c r="P33" s="19">
        <f t="shared" si="2"/>
        <v>68.494</v>
      </c>
      <c r="Q33" s="23">
        <v>1</v>
      </c>
      <c r="R33" s="23" t="s">
        <v>27</v>
      </c>
      <c r="S33" s="23" t="s">
        <v>28</v>
      </c>
      <c r="T33" s="23"/>
    </row>
    <row r="34" ht="30" customHeight="1" spans="1:20">
      <c r="A34" s="10">
        <v>31</v>
      </c>
      <c r="B34" s="11" t="s">
        <v>141</v>
      </c>
      <c r="C34" s="11" t="s">
        <v>133</v>
      </c>
      <c r="D34" s="11" t="s">
        <v>142</v>
      </c>
      <c r="E34" s="14">
        <v>1</v>
      </c>
      <c r="F34" s="13" t="s">
        <v>143</v>
      </c>
      <c r="G34" s="13" t="s">
        <v>144</v>
      </c>
      <c r="H34" s="13">
        <v>81.6</v>
      </c>
      <c r="I34" s="13">
        <v>67.5</v>
      </c>
      <c r="J34" s="13">
        <v>74.55</v>
      </c>
      <c r="K34" s="13"/>
      <c r="L34" s="13">
        <v>74.55</v>
      </c>
      <c r="M34" s="13">
        <f t="shared" si="0"/>
        <v>44.73</v>
      </c>
      <c r="N34" s="13">
        <v>78.18</v>
      </c>
      <c r="O34" s="18">
        <f t="shared" si="1"/>
        <v>31.272</v>
      </c>
      <c r="P34" s="19">
        <f t="shared" si="2"/>
        <v>76.002</v>
      </c>
      <c r="Q34" s="23">
        <v>1</v>
      </c>
      <c r="R34" s="23" t="s">
        <v>27</v>
      </c>
      <c r="S34" s="23" t="s">
        <v>28</v>
      </c>
      <c r="T34" s="23"/>
    </row>
    <row r="35" ht="30" customHeight="1" spans="1:20">
      <c r="A35" s="10">
        <v>32</v>
      </c>
      <c r="B35" s="11" t="s">
        <v>145</v>
      </c>
      <c r="C35" s="11" t="s">
        <v>133</v>
      </c>
      <c r="D35" s="11" t="s">
        <v>142</v>
      </c>
      <c r="E35" s="14">
        <v>1</v>
      </c>
      <c r="F35" s="13" t="s">
        <v>146</v>
      </c>
      <c r="G35" s="13" t="s">
        <v>147</v>
      </c>
      <c r="H35" s="13">
        <v>73.4</v>
      </c>
      <c r="I35" s="13">
        <v>70</v>
      </c>
      <c r="J35" s="13">
        <v>71.7</v>
      </c>
      <c r="K35" s="13">
        <v>6</v>
      </c>
      <c r="L35" s="13">
        <v>77.7</v>
      </c>
      <c r="M35" s="13">
        <f t="shared" si="0"/>
        <v>46.62</v>
      </c>
      <c r="N35" s="13">
        <v>73.6</v>
      </c>
      <c r="O35" s="18">
        <f t="shared" si="1"/>
        <v>29.44</v>
      </c>
      <c r="P35" s="19">
        <f t="shared" si="2"/>
        <v>76.06</v>
      </c>
      <c r="Q35" s="23">
        <v>1</v>
      </c>
      <c r="R35" s="23" t="s">
        <v>27</v>
      </c>
      <c r="S35" s="23" t="s">
        <v>28</v>
      </c>
      <c r="T35" s="23"/>
    </row>
    <row r="36" ht="30" customHeight="1" spans="1:20">
      <c r="A36" s="10">
        <v>33</v>
      </c>
      <c r="B36" s="11" t="s">
        <v>148</v>
      </c>
      <c r="C36" s="11" t="s">
        <v>133</v>
      </c>
      <c r="D36" s="11" t="s">
        <v>149</v>
      </c>
      <c r="E36" s="14">
        <v>1</v>
      </c>
      <c r="F36" s="13" t="s">
        <v>150</v>
      </c>
      <c r="G36" s="13" t="s">
        <v>151</v>
      </c>
      <c r="H36" s="13">
        <v>77.6</v>
      </c>
      <c r="I36" s="13">
        <v>62</v>
      </c>
      <c r="J36" s="13">
        <v>69.8</v>
      </c>
      <c r="K36" s="13">
        <v>6</v>
      </c>
      <c r="L36" s="13">
        <v>75.8</v>
      </c>
      <c r="M36" s="13">
        <f t="shared" si="0"/>
        <v>45.48</v>
      </c>
      <c r="N36" s="13">
        <v>76.08</v>
      </c>
      <c r="O36" s="18">
        <f t="shared" si="1"/>
        <v>30.432</v>
      </c>
      <c r="P36" s="19">
        <f t="shared" si="2"/>
        <v>75.912</v>
      </c>
      <c r="Q36" s="23">
        <v>1</v>
      </c>
      <c r="R36" s="23" t="s">
        <v>27</v>
      </c>
      <c r="S36" s="23" t="s">
        <v>28</v>
      </c>
      <c r="T36" s="23"/>
    </row>
    <row r="37" ht="30" customHeight="1" spans="1:20">
      <c r="A37" s="10">
        <v>34</v>
      </c>
      <c r="B37" s="11" t="s">
        <v>152</v>
      </c>
      <c r="C37" s="11" t="s">
        <v>133</v>
      </c>
      <c r="D37" s="11" t="s">
        <v>153</v>
      </c>
      <c r="E37" s="14">
        <v>1</v>
      </c>
      <c r="F37" s="13" t="s">
        <v>154</v>
      </c>
      <c r="G37" s="13" t="s">
        <v>155</v>
      </c>
      <c r="H37" s="13">
        <v>69.6</v>
      </c>
      <c r="I37" s="13">
        <v>72</v>
      </c>
      <c r="J37" s="13">
        <v>70.8</v>
      </c>
      <c r="K37" s="13">
        <v>6</v>
      </c>
      <c r="L37" s="13">
        <v>76.8</v>
      </c>
      <c r="M37" s="13">
        <f t="shared" si="0"/>
        <v>46.08</v>
      </c>
      <c r="N37" s="13">
        <v>80.34</v>
      </c>
      <c r="O37" s="18">
        <f t="shared" si="1"/>
        <v>32.136</v>
      </c>
      <c r="P37" s="19">
        <f t="shared" si="2"/>
        <v>78.216</v>
      </c>
      <c r="Q37" s="23">
        <v>1</v>
      </c>
      <c r="R37" s="23" t="s">
        <v>27</v>
      </c>
      <c r="S37" s="23" t="s">
        <v>28</v>
      </c>
      <c r="T37" s="23"/>
    </row>
    <row r="38" ht="30" customHeight="1" spans="1:20">
      <c r="A38" s="10">
        <v>35</v>
      </c>
      <c r="B38" s="11" t="s">
        <v>156</v>
      </c>
      <c r="C38" s="11" t="s">
        <v>133</v>
      </c>
      <c r="D38" s="11" t="s">
        <v>157</v>
      </c>
      <c r="E38" s="12">
        <v>1</v>
      </c>
      <c r="F38" s="13" t="s">
        <v>158</v>
      </c>
      <c r="G38" s="13" t="s">
        <v>159</v>
      </c>
      <c r="H38" s="13">
        <v>76.8</v>
      </c>
      <c r="I38" s="13">
        <v>69</v>
      </c>
      <c r="J38" s="13">
        <v>72.9</v>
      </c>
      <c r="K38" s="13"/>
      <c r="L38" s="13">
        <v>72.9</v>
      </c>
      <c r="M38" s="13">
        <f t="shared" si="0"/>
        <v>43.74</v>
      </c>
      <c r="N38" s="13">
        <v>74.56</v>
      </c>
      <c r="O38" s="18">
        <f t="shared" si="1"/>
        <v>29.824</v>
      </c>
      <c r="P38" s="19">
        <f t="shared" si="2"/>
        <v>73.564</v>
      </c>
      <c r="Q38" s="23">
        <v>1</v>
      </c>
      <c r="R38" s="23" t="s">
        <v>27</v>
      </c>
      <c r="S38" s="23" t="s">
        <v>28</v>
      </c>
      <c r="T38" s="23"/>
    </row>
    <row r="39" ht="48" customHeight="1" spans="1:20">
      <c r="A39" s="10">
        <v>36</v>
      </c>
      <c r="B39" s="11" t="s">
        <v>160</v>
      </c>
      <c r="C39" s="11" t="s">
        <v>161</v>
      </c>
      <c r="D39" s="11" t="s">
        <v>162</v>
      </c>
      <c r="E39" s="12">
        <v>1</v>
      </c>
      <c r="F39" s="13" t="s">
        <v>163</v>
      </c>
      <c r="G39" s="13" t="s">
        <v>164</v>
      </c>
      <c r="H39" s="13">
        <v>71.8</v>
      </c>
      <c r="I39" s="13">
        <v>67</v>
      </c>
      <c r="J39" s="13">
        <v>69.4</v>
      </c>
      <c r="K39" s="13"/>
      <c r="L39" s="13">
        <v>69.4</v>
      </c>
      <c r="M39" s="13">
        <f t="shared" si="0"/>
        <v>41.64</v>
      </c>
      <c r="N39" s="13">
        <v>79.62</v>
      </c>
      <c r="O39" s="18">
        <f t="shared" si="1"/>
        <v>31.848</v>
      </c>
      <c r="P39" s="19">
        <f t="shared" si="2"/>
        <v>73.488</v>
      </c>
      <c r="Q39" s="23">
        <v>1</v>
      </c>
      <c r="R39" s="23" t="s">
        <v>27</v>
      </c>
      <c r="S39" s="23" t="s">
        <v>28</v>
      </c>
      <c r="T39" s="23"/>
    </row>
    <row r="40" ht="30" customHeight="1" spans="1:20">
      <c r="A40" s="10">
        <v>37</v>
      </c>
      <c r="B40" s="11" t="s">
        <v>165</v>
      </c>
      <c r="C40" s="11" t="s">
        <v>166</v>
      </c>
      <c r="D40" s="11" t="s">
        <v>167</v>
      </c>
      <c r="E40" s="12">
        <v>1</v>
      </c>
      <c r="F40" s="13" t="s">
        <v>168</v>
      </c>
      <c r="G40" s="13" t="s">
        <v>169</v>
      </c>
      <c r="H40" s="13">
        <v>53</v>
      </c>
      <c r="I40" s="13">
        <v>69</v>
      </c>
      <c r="J40" s="13">
        <v>61</v>
      </c>
      <c r="K40" s="13">
        <v>6</v>
      </c>
      <c r="L40" s="13">
        <v>67</v>
      </c>
      <c r="M40" s="13">
        <f t="shared" si="0"/>
        <v>40.2</v>
      </c>
      <c r="N40" s="13">
        <v>74.3</v>
      </c>
      <c r="O40" s="18">
        <f t="shared" si="1"/>
        <v>29.72</v>
      </c>
      <c r="P40" s="19">
        <f t="shared" si="2"/>
        <v>69.92</v>
      </c>
      <c r="Q40" s="23">
        <v>1</v>
      </c>
      <c r="R40" s="23" t="s">
        <v>27</v>
      </c>
      <c r="S40" s="23" t="s">
        <v>28</v>
      </c>
      <c r="T40" s="23"/>
    </row>
    <row r="41" ht="30" customHeight="1" spans="1:20">
      <c r="A41" s="10">
        <v>38</v>
      </c>
      <c r="B41" s="11" t="s">
        <v>170</v>
      </c>
      <c r="C41" s="11" t="s">
        <v>171</v>
      </c>
      <c r="D41" s="11" t="s">
        <v>172</v>
      </c>
      <c r="E41" s="12">
        <v>1</v>
      </c>
      <c r="F41" s="13" t="s">
        <v>173</v>
      </c>
      <c r="G41" s="13" t="s">
        <v>174</v>
      </c>
      <c r="H41" s="13">
        <v>70.6</v>
      </c>
      <c r="I41" s="13">
        <v>68</v>
      </c>
      <c r="J41" s="13">
        <v>69.3</v>
      </c>
      <c r="K41" s="13">
        <v>6</v>
      </c>
      <c r="L41" s="13">
        <v>75.3</v>
      </c>
      <c r="M41" s="13">
        <f t="shared" si="0"/>
        <v>45.18</v>
      </c>
      <c r="N41" s="13">
        <v>74.9</v>
      </c>
      <c r="O41" s="18">
        <f t="shared" si="1"/>
        <v>29.96</v>
      </c>
      <c r="P41" s="19">
        <f t="shared" si="2"/>
        <v>75.14</v>
      </c>
      <c r="Q41" s="23">
        <v>1</v>
      </c>
      <c r="R41" s="23" t="s">
        <v>27</v>
      </c>
      <c r="S41" s="23" t="s">
        <v>28</v>
      </c>
      <c r="T41" s="23"/>
    </row>
    <row r="42" ht="30" customHeight="1" spans="1:20">
      <c r="A42" s="10">
        <v>39</v>
      </c>
      <c r="B42" s="11" t="s">
        <v>175</v>
      </c>
      <c r="C42" s="11" t="s">
        <v>176</v>
      </c>
      <c r="D42" s="11" t="s">
        <v>177</v>
      </c>
      <c r="E42" s="12">
        <v>1</v>
      </c>
      <c r="F42" s="13" t="s">
        <v>178</v>
      </c>
      <c r="G42" s="13" t="s">
        <v>179</v>
      </c>
      <c r="H42" s="13">
        <v>68.4</v>
      </c>
      <c r="I42" s="13">
        <v>69.5</v>
      </c>
      <c r="J42" s="13">
        <v>68.95</v>
      </c>
      <c r="K42" s="13"/>
      <c r="L42" s="13">
        <v>68.95</v>
      </c>
      <c r="M42" s="13">
        <f t="shared" si="0"/>
        <v>41.37</v>
      </c>
      <c r="N42" s="13">
        <v>73.52</v>
      </c>
      <c r="O42" s="18">
        <f t="shared" si="1"/>
        <v>29.408</v>
      </c>
      <c r="P42" s="19">
        <f t="shared" si="2"/>
        <v>70.778</v>
      </c>
      <c r="Q42" s="23">
        <v>1</v>
      </c>
      <c r="R42" s="23" t="s">
        <v>27</v>
      </c>
      <c r="S42" s="23" t="s">
        <v>28</v>
      </c>
      <c r="T42" s="23"/>
    </row>
    <row r="43" ht="30" customHeight="1" spans="1:20">
      <c r="A43" s="10">
        <v>40</v>
      </c>
      <c r="B43" s="11" t="s">
        <v>180</v>
      </c>
      <c r="C43" s="11" t="s">
        <v>176</v>
      </c>
      <c r="D43" s="11" t="s">
        <v>181</v>
      </c>
      <c r="E43" s="12">
        <v>1</v>
      </c>
      <c r="F43" s="13" t="s">
        <v>182</v>
      </c>
      <c r="G43" s="13" t="s">
        <v>183</v>
      </c>
      <c r="H43" s="13">
        <v>47</v>
      </c>
      <c r="I43" s="13"/>
      <c r="J43" s="13">
        <v>47</v>
      </c>
      <c r="K43" s="13"/>
      <c r="L43" s="13">
        <v>47</v>
      </c>
      <c r="M43" s="13">
        <f t="shared" si="0"/>
        <v>28.2</v>
      </c>
      <c r="N43" s="13">
        <v>72.3</v>
      </c>
      <c r="O43" s="18">
        <f t="shared" si="1"/>
        <v>28.92</v>
      </c>
      <c r="P43" s="19">
        <f t="shared" si="2"/>
        <v>57.12</v>
      </c>
      <c r="Q43" s="23">
        <v>1</v>
      </c>
      <c r="R43" s="23" t="s">
        <v>27</v>
      </c>
      <c r="S43" s="23" t="s">
        <v>28</v>
      </c>
      <c r="T43" s="23"/>
    </row>
    <row r="44" ht="30" customHeight="1" spans="1:20">
      <c r="A44" s="10">
        <v>41</v>
      </c>
      <c r="B44" s="11" t="s">
        <v>184</v>
      </c>
      <c r="C44" s="11" t="s">
        <v>176</v>
      </c>
      <c r="D44" s="11" t="s">
        <v>181</v>
      </c>
      <c r="E44" s="12">
        <v>1</v>
      </c>
      <c r="F44" s="13" t="s">
        <v>185</v>
      </c>
      <c r="G44" s="13" t="s">
        <v>186</v>
      </c>
      <c r="H44" s="13">
        <v>78</v>
      </c>
      <c r="I44" s="13"/>
      <c r="J44" s="13">
        <v>78</v>
      </c>
      <c r="K44" s="13"/>
      <c r="L44" s="13">
        <v>78</v>
      </c>
      <c r="M44" s="13">
        <f t="shared" si="0"/>
        <v>46.8</v>
      </c>
      <c r="N44" s="13">
        <v>75.4</v>
      </c>
      <c r="O44" s="18">
        <f t="shared" si="1"/>
        <v>30.16</v>
      </c>
      <c r="P44" s="19">
        <f t="shared" si="2"/>
        <v>76.96</v>
      </c>
      <c r="Q44" s="23">
        <v>1</v>
      </c>
      <c r="R44" s="23" t="s">
        <v>27</v>
      </c>
      <c r="S44" s="23" t="s">
        <v>28</v>
      </c>
      <c r="T44" s="23"/>
    </row>
    <row r="45" ht="30" customHeight="1" spans="1:20">
      <c r="A45" s="10">
        <v>42</v>
      </c>
      <c r="B45" s="11" t="s">
        <v>187</v>
      </c>
      <c r="C45" s="11" t="s">
        <v>176</v>
      </c>
      <c r="D45" s="11" t="s">
        <v>181</v>
      </c>
      <c r="E45" s="12">
        <v>1</v>
      </c>
      <c r="F45" s="13" t="s">
        <v>188</v>
      </c>
      <c r="G45" s="13" t="s">
        <v>189</v>
      </c>
      <c r="H45" s="13">
        <v>58</v>
      </c>
      <c r="I45" s="13"/>
      <c r="J45" s="13">
        <v>58</v>
      </c>
      <c r="K45" s="13"/>
      <c r="L45" s="13">
        <v>58</v>
      </c>
      <c r="M45" s="13">
        <f t="shared" si="0"/>
        <v>34.8</v>
      </c>
      <c r="N45" s="13">
        <v>76.2</v>
      </c>
      <c r="O45" s="18">
        <f t="shared" si="1"/>
        <v>30.48</v>
      </c>
      <c r="P45" s="19">
        <f t="shared" si="2"/>
        <v>65.28</v>
      </c>
      <c r="Q45" s="23">
        <v>2</v>
      </c>
      <c r="R45" s="23" t="s">
        <v>27</v>
      </c>
      <c r="S45" s="23" t="s">
        <v>28</v>
      </c>
      <c r="T45" s="23"/>
    </row>
    <row r="46" ht="30" customHeight="1" spans="1:20">
      <c r="A46" s="10">
        <v>43</v>
      </c>
      <c r="B46" s="11" t="s">
        <v>190</v>
      </c>
      <c r="C46" s="11" t="s">
        <v>176</v>
      </c>
      <c r="D46" s="11" t="s">
        <v>181</v>
      </c>
      <c r="E46" s="12">
        <v>2</v>
      </c>
      <c r="F46" s="13" t="s">
        <v>191</v>
      </c>
      <c r="G46" s="13" t="s">
        <v>192</v>
      </c>
      <c r="H46" s="13">
        <v>65</v>
      </c>
      <c r="I46" s="13"/>
      <c r="J46" s="13">
        <v>65</v>
      </c>
      <c r="K46" s="13"/>
      <c r="L46" s="13">
        <v>65</v>
      </c>
      <c r="M46" s="13">
        <f t="shared" si="0"/>
        <v>39</v>
      </c>
      <c r="N46" s="13">
        <v>77</v>
      </c>
      <c r="O46" s="18">
        <f t="shared" si="1"/>
        <v>30.8</v>
      </c>
      <c r="P46" s="19">
        <f t="shared" si="2"/>
        <v>69.8</v>
      </c>
      <c r="Q46" s="23">
        <v>2</v>
      </c>
      <c r="R46" s="23" t="s">
        <v>27</v>
      </c>
      <c r="S46" s="23" t="s">
        <v>28</v>
      </c>
      <c r="T46" s="23"/>
    </row>
    <row r="47" ht="30" customHeight="1" spans="1:20">
      <c r="A47" s="10">
        <v>44</v>
      </c>
      <c r="B47" s="11" t="s">
        <v>190</v>
      </c>
      <c r="C47" s="11"/>
      <c r="D47" s="11"/>
      <c r="E47" s="12"/>
      <c r="F47" s="13" t="s">
        <v>193</v>
      </c>
      <c r="G47" s="13" t="s">
        <v>194</v>
      </c>
      <c r="H47" s="13">
        <v>68</v>
      </c>
      <c r="I47" s="13"/>
      <c r="J47" s="13">
        <v>68</v>
      </c>
      <c r="K47" s="13"/>
      <c r="L47" s="13">
        <v>68</v>
      </c>
      <c r="M47" s="13">
        <f t="shared" si="0"/>
        <v>40.8</v>
      </c>
      <c r="N47" s="13">
        <v>70.6</v>
      </c>
      <c r="O47" s="18">
        <f t="shared" si="1"/>
        <v>28.24</v>
      </c>
      <c r="P47" s="19">
        <f t="shared" si="2"/>
        <v>69.04</v>
      </c>
      <c r="Q47" s="23">
        <v>3</v>
      </c>
      <c r="R47" s="23" t="s">
        <v>27</v>
      </c>
      <c r="S47" s="23" t="s">
        <v>28</v>
      </c>
      <c r="T47" s="23"/>
    </row>
    <row r="48" ht="30" customHeight="1" spans="1:20">
      <c r="A48" s="10">
        <v>45</v>
      </c>
      <c r="B48" s="11" t="s">
        <v>195</v>
      </c>
      <c r="C48" s="11" t="s">
        <v>176</v>
      </c>
      <c r="D48" s="11" t="s">
        <v>181</v>
      </c>
      <c r="E48" s="12">
        <v>1</v>
      </c>
      <c r="F48" s="13" t="s">
        <v>196</v>
      </c>
      <c r="G48" s="13" t="s">
        <v>197</v>
      </c>
      <c r="H48" s="13">
        <v>52</v>
      </c>
      <c r="I48" s="13"/>
      <c r="J48" s="13">
        <v>52</v>
      </c>
      <c r="K48" s="13"/>
      <c r="L48" s="13">
        <v>52</v>
      </c>
      <c r="M48" s="13">
        <f t="shared" si="0"/>
        <v>31.2</v>
      </c>
      <c r="N48" s="13">
        <v>76.5</v>
      </c>
      <c r="O48" s="18">
        <f t="shared" si="1"/>
        <v>30.6</v>
      </c>
      <c r="P48" s="19">
        <f t="shared" si="2"/>
        <v>61.8</v>
      </c>
      <c r="Q48" s="23">
        <v>1</v>
      </c>
      <c r="R48" s="23" t="s">
        <v>27</v>
      </c>
      <c r="S48" s="23" t="s">
        <v>28</v>
      </c>
      <c r="T48" s="23"/>
    </row>
    <row r="49" ht="30" customHeight="1" spans="1:20">
      <c r="A49" s="10">
        <v>46</v>
      </c>
      <c r="B49" s="11" t="s">
        <v>198</v>
      </c>
      <c r="C49" s="11" t="s">
        <v>176</v>
      </c>
      <c r="D49" s="11" t="s">
        <v>199</v>
      </c>
      <c r="E49" s="12">
        <v>1</v>
      </c>
      <c r="F49" s="13" t="s">
        <v>200</v>
      </c>
      <c r="G49" s="13" t="s">
        <v>201</v>
      </c>
      <c r="H49" s="13">
        <v>58</v>
      </c>
      <c r="I49" s="13"/>
      <c r="J49" s="13">
        <v>58</v>
      </c>
      <c r="K49" s="13"/>
      <c r="L49" s="13">
        <v>58</v>
      </c>
      <c r="M49" s="13">
        <f t="shared" si="0"/>
        <v>34.8</v>
      </c>
      <c r="N49" s="13">
        <v>77.3</v>
      </c>
      <c r="O49" s="18">
        <f t="shared" si="1"/>
        <v>30.92</v>
      </c>
      <c r="P49" s="19">
        <f t="shared" si="2"/>
        <v>65.72</v>
      </c>
      <c r="Q49" s="23">
        <v>1</v>
      </c>
      <c r="R49" s="23" t="s">
        <v>27</v>
      </c>
      <c r="S49" s="23" t="s">
        <v>28</v>
      </c>
      <c r="T49" s="23"/>
    </row>
    <row r="50" ht="30" customHeight="1" spans="1:20">
      <c r="A50" s="10">
        <v>47</v>
      </c>
      <c r="B50" s="11" t="s">
        <v>202</v>
      </c>
      <c r="C50" s="11" t="s">
        <v>176</v>
      </c>
      <c r="D50" s="11" t="s">
        <v>203</v>
      </c>
      <c r="E50" s="12">
        <v>1</v>
      </c>
      <c r="F50" s="13" t="s">
        <v>114</v>
      </c>
      <c r="G50" s="13" t="s">
        <v>204</v>
      </c>
      <c r="H50" s="13">
        <v>61</v>
      </c>
      <c r="I50" s="13"/>
      <c r="J50" s="13">
        <v>61</v>
      </c>
      <c r="K50" s="13">
        <v>4</v>
      </c>
      <c r="L50" s="13">
        <v>65</v>
      </c>
      <c r="M50" s="13">
        <f t="shared" si="0"/>
        <v>39</v>
      </c>
      <c r="N50" s="13">
        <v>79.1</v>
      </c>
      <c r="O50" s="18">
        <f t="shared" si="1"/>
        <v>31.64</v>
      </c>
      <c r="P50" s="19">
        <f t="shared" si="2"/>
        <v>70.64</v>
      </c>
      <c r="Q50" s="23">
        <v>1</v>
      </c>
      <c r="R50" s="23" t="s">
        <v>27</v>
      </c>
      <c r="S50" s="23" t="s">
        <v>28</v>
      </c>
      <c r="T50" s="23"/>
    </row>
    <row r="51" ht="30" customHeight="1" spans="1:20">
      <c r="A51" s="10">
        <v>48</v>
      </c>
      <c r="B51" s="11" t="s">
        <v>205</v>
      </c>
      <c r="C51" s="11" t="s">
        <v>176</v>
      </c>
      <c r="D51" s="11" t="s">
        <v>206</v>
      </c>
      <c r="E51" s="12">
        <v>1</v>
      </c>
      <c r="F51" s="13" t="s">
        <v>207</v>
      </c>
      <c r="G51" s="13" t="s">
        <v>208</v>
      </c>
      <c r="H51" s="13">
        <v>75</v>
      </c>
      <c r="I51" s="13"/>
      <c r="J51" s="13">
        <v>75</v>
      </c>
      <c r="K51" s="13"/>
      <c r="L51" s="13">
        <v>75</v>
      </c>
      <c r="M51" s="13">
        <f t="shared" si="0"/>
        <v>45</v>
      </c>
      <c r="N51" s="13">
        <v>79.2</v>
      </c>
      <c r="O51" s="18">
        <f t="shared" si="1"/>
        <v>31.68</v>
      </c>
      <c r="P51" s="19">
        <f t="shared" si="2"/>
        <v>76.68</v>
      </c>
      <c r="Q51" s="23">
        <v>1</v>
      </c>
      <c r="R51" s="23" t="s">
        <v>27</v>
      </c>
      <c r="S51" s="23" t="s">
        <v>28</v>
      </c>
      <c r="T51" s="23"/>
    </row>
    <row r="52" ht="30" customHeight="1" spans="1:20">
      <c r="A52" s="10">
        <v>49</v>
      </c>
      <c r="B52" s="11" t="s">
        <v>209</v>
      </c>
      <c r="C52" s="11" t="s">
        <v>176</v>
      </c>
      <c r="D52" s="11" t="s">
        <v>177</v>
      </c>
      <c r="E52" s="12">
        <v>1</v>
      </c>
      <c r="F52" s="13" t="s">
        <v>210</v>
      </c>
      <c r="G52" s="13" t="s">
        <v>211</v>
      </c>
      <c r="H52" s="13">
        <v>65</v>
      </c>
      <c r="I52" s="13"/>
      <c r="J52" s="13">
        <v>65</v>
      </c>
      <c r="K52" s="13">
        <v>4</v>
      </c>
      <c r="L52" s="13">
        <v>69</v>
      </c>
      <c r="M52" s="13">
        <f t="shared" si="0"/>
        <v>41.4</v>
      </c>
      <c r="N52" s="13">
        <v>72</v>
      </c>
      <c r="O52" s="18">
        <f t="shared" si="1"/>
        <v>28.8</v>
      </c>
      <c r="P52" s="19">
        <f t="shared" si="2"/>
        <v>70.2</v>
      </c>
      <c r="Q52" s="23">
        <v>1</v>
      </c>
      <c r="R52" s="23" t="s">
        <v>27</v>
      </c>
      <c r="S52" s="23" t="s">
        <v>28</v>
      </c>
      <c r="T52" s="23"/>
    </row>
    <row r="53" ht="30" customHeight="1" spans="1:20">
      <c r="A53" s="10">
        <v>50</v>
      </c>
      <c r="B53" s="11" t="s">
        <v>212</v>
      </c>
      <c r="C53" s="11" t="s">
        <v>176</v>
      </c>
      <c r="D53" s="11" t="s">
        <v>213</v>
      </c>
      <c r="E53" s="12">
        <v>1</v>
      </c>
      <c r="F53" s="13" t="s">
        <v>214</v>
      </c>
      <c r="G53" s="13" t="s">
        <v>215</v>
      </c>
      <c r="H53" s="13">
        <v>59</v>
      </c>
      <c r="I53" s="13"/>
      <c r="J53" s="13">
        <v>59</v>
      </c>
      <c r="K53" s="13"/>
      <c r="L53" s="13">
        <v>59</v>
      </c>
      <c r="M53" s="13">
        <f t="shared" si="0"/>
        <v>35.4</v>
      </c>
      <c r="N53" s="13">
        <v>74.3</v>
      </c>
      <c r="O53" s="18">
        <f t="shared" si="1"/>
        <v>29.72</v>
      </c>
      <c r="P53" s="19">
        <f t="shared" si="2"/>
        <v>65.12</v>
      </c>
      <c r="Q53" s="23">
        <v>1</v>
      </c>
      <c r="R53" s="23" t="s">
        <v>27</v>
      </c>
      <c r="S53" s="23" t="s">
        <v>28</v>
      </c>
      <c r="T53" s="23"/>
    </row>
    <row r="54" ht="30" customHeight="1" spans="1:20">
      <c r="A54" s="10">
        <v>51</v>
      </c>
      <c r="B54" s="11" t="s">
        <v>216</v>
      </c>
      <c r="C54" s="11" t="s">
        <v>176</v>
      </c>
      <c r="D54" s="11" t="s">
        <v>217</v>
      </c>
      <c r="E54" s="12">
        <v>1</v>
      </c>
      <c r="F54" s="13" t="s">
        <v>218</v>
      </c>
      <c r="G54" s="13" t="s">
        <v>219</v>
      </c>
      <c r="H54" s="13">
        <v>53</v>
      </c>
      <c r="I54" s="13"/>
      <c r="J54" s="13">
        <v>53</v>
      </c>
      <c r="K54" s="13"/>
      <c r="L54" s="13">
        <v>53</v>
      </c>
      <c r="M54" s="13">
        <f t="shared" si="0"/>
        <v>31.8</v>
      </c>
      <c r="N54" s="13">
        <v>75.3</v>
      </c>
      <c r="O54" s="18">
        <f t="shared" si="1"/>
        <v>30.12</v>
      </c>
      <c r="P54" s="19">
        <f t="shared" si="2"/>
        <v>61.92</v>
      </c>
      <c r="Q54" s="23">
        <v>1</v>
      </c>
      <c r="R54" s="23" t="s">
        <v>27</v>
      </c>
      <c r="S54" s="23" t="s">
        <v>28</v>
      </c>
      <c r="T54" s="23"/>
    </row>
  </sheetData>
  <autoFilter ref="A3:T54">
    <extLst/>
  </autoFilter>
  <sortState ref="F132:P134">
    <sortCondition ref="P132:P134" descending="1"/>
  </sortState>
  <mergeCells count="14">
    <mergeCell ref="A1:B1"/>
    <mergeCell ref="A2:T2"/>
    <mergeCell ref="C9:C10"/>
    <mergeCell ref="C21:C24"/>
    <mergeCell ref="C26:C30"/>
    <mergeCell ref="C46:C47"/>
    <mergeCell ref="D9:D10"/>
    <mergeCell ref="D21:D24"/>
    <mergeCell ref="D26:D30"/>
    <mergeCell ref="D46:D47"/>
    <mergeCell ref="E9:E10"/>
    <mergeCell ref="E21:E24"/>
    <mergeCell ref="E26:E30"/>
    <mergeCell ref="E46:E47"/>
  </mergeCells>
  <pageMargins left="0.393055555555556" right="0.393055555555556" top="0.432638888888889" bottom="0.314583333333333" header="0.354166666666667" footer="0.236111111111111"/>
  <pageSetup paperSize="9" orientation="landscape" horizontalDpi="600"/>
  <headerFooter/>
  <ignoredErrors>
    <ignoredError sqref="B4:E4 B52:D52"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wps</cp:lastModifiedBy>
  <dcterms:created xsi:type="dcterms:W3CDTF">2025-05-27T01:38:00Z</dcterms:created>
  <dcterms:modified xsi:type="dcterms:W3CDTF">2026-01-28T02:43:23Z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92E476C4E28747F686CCC48E9C1E3815_13</vt:lpwstr>
  </property>
  <property fmtid="{D5CDD505-2E9C-101B-9397-08002B2CF9AE}" pid="3" name="KSOProductBuildVer">
    <vt:lpwstr>2052-12.8.2.15091</vt:lpwstr>
  </property>
</Properties>
</file>