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</sheets>
  <definedNames>
    <definedName name="_xlnm._FilterDatabase" localSheetId="0" hidden="1">Sheet1!$A$3:$M$775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<sst xmlns="http://schemas.openxmlformats.org/spreadsheetml/2006/main" count="3109" uniqueCount="1568">
  <si>
    <t>成都市城市管理委员会所属事业单位2026年公开考试招聘工作人员笔试成绩及进入面试资格审查人员名单</t>
  </si>
  <si>
    <t>注：成绩-1为缺考</t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</si>
  <si>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</si>
  <si>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姓名</t>
    </r>
  </si>
  <si>
    <r>
      <rPr>
        <sz val="12"/>
        <color theme="1"/>
        <rFont val="方正黑体_GBK"/>
        <charset val="134"/>
      </rPr>
      <t>准考证号</t>
    </r>
  </si>
  <si>
    <r>
      <rPr>
        <sz val="12"/>
        <color theme="1"/>
        <rFont val="方正黑体_GBK"/>
        <charset val="134"/>
      </rPr>
      <t>招聘单位</t>
    </r>
  </si>
  <si>
    <r>
      <rPr>
        <sz val="12"/>
        <color theme="1"/>
        <rFont val="方正黑体_GBK"/>
        <charset val="134"/>
      </rPr>
      <t>职位名称</t>
    </r>
  </si>
  <si>
    <t>公共基础知识</t>
  </si>
  <si>
    <r>
      <rPr>
        <sz val="12"/>
        <color theme="1"/>
        <rFont val="方正黑体_GBK"/>
        <charset val="134"/>
      </rPr>
      <t>综合能力测试</t>
    </r>
  </si>
  <si>
    <r>
      <rPr>
        <sz val="12"/>
        <color theme="1"/>
        <rFont val="方正黑体_GBK"/>
        <charset val="134"/>
      </rPr>
      <t>笔试总成绩</t>
    </r>
  </si>
  <si>
    <r>
      <rPr>
        <sz val="12"/>
        <color theme="1"/>
        <rFont val="方正黑体_GBK"/>
        <charset val="134"/>
      </rPr>
      <t>笔试折合成绩</t>
    </r>
  </si>
  <si>
    <r>
      <rPr>
        <sz val="12"/>
        <color theme="1"/>
        <rFont val="方正黑体_GBK"/>
        <charset val="134"/>
      </rPr>
      <t>笔试加分</t>
    </r>
  </si>
  <si>
    <r>
      <rPr>
        <sz val="12"/>
        <color theme="1"/>
        <rFont val="方正黑体_GBK"/>
        <charset val="134"/>
      </rPr>
      <t>笔试成绩</t>
    </r>
  </si>
  <si>
    <r>
      <rPr>
        <sz val="12"/>
        <color theme="1"/>
        <rFont val="方正黑体_GBK"/>
        <charset val="134"/>
      </rPr>
      <t>排名</t>
    </r>
  </si>
  <si>
    <r>
      <rPr>
        <sz val="12"/>
        <color theme="1"/>
        <rFont val="方正黑体_GBK"/>
        <charset val="134"/>
      </rPr>
      <t>是否进入面试资格审查</t>
    </r>
  </si>
  <si>
    <r>
      <rPr>
        <sz val="12"/>
        <color theme="1"/>
        <rFont val="宋体"/>
        <charset val="134"/>
      </rPr>
      <t>王秀丹</t>
    </r>
  </si>
  <si>
    <t>2660430057426</t>
  </si>
  <si>
    <r>
      <rPr>
        <sz val="12"/>
        <color theme="1"/>
        <rFont val="宋体"/>
        <charset val="134"/>
      </rPr>
      <t>成都市生活固体废弃物处置监管服务中心</t>
    </r>
  </si>
  <si>
    <r>
      <rPr>
        <sz val="12"/>
        <color theme="1"/>
        <rFont val="Times New Roman"/>
        <charset val="134"/>
      </rPr>
      <t>13501001</t>
    </r>
    <r>
      <rPr>
        <sz val="12"/>
        <color theme="1"/>
        <rFont val="宋体"/>
        <charset val="134"/>
      </rPr>
      <t>行业信息采编</t>
    </r>
  </si>
  <si>
    <r>
      <rPr>
        <sz val="12"/>
        <color theme="1"/>
        <rFont val="宋体"/>
        <charset val="134"/>
      </rPr>
      <t>郭云峰</t>
    </r>
  </si>
  <si>
    <t>2660430172426</t>
  </si>
  <si>
    <r>
      <rPr>
        <sz val="12"/>
        <color theme="1"/>
        <rFont val="宋体"/>
        <charset val="134"/>
      </rPr>
      <t>向玛佐</t>
    </r>
  </si>
  <si>
    <t>2660430200420</t>
  </si>
  <si>
    <r>
      <rPr>
        <sz val="12"/>
        <color theme="1"/>
        <rFont val="宋体"/>
        <charset val="134"/>
      </rPr>
      <t>周雅仪</t>
    </r>
  </si>
  <si>
    <t>2660430171205</t>
  </si>
  <si>
    <r>
      <rPr>
        <sz val="12"/>
        <color theme="1"/>
        <rFont val="宋体"/>
        <charset val="134"/>
      </rPr>
      <t>周婷</t>
    </r>
  </si>
  <si>
    <t>2660430053508</t>
  </si>
  <si>
    <r>
      <rPr>
        <sz val="12"/>
        <color theme="1"/>
        <rFont val="宋体"/>
        <charset val="134"/>
      </rPr>
      <t>周媛</t>
    </r>
  </si>
  <si>
    <t>2660430170529</t>
  </si>
  <si>
    <r>
      <rPr>
        <sz val="12"/>
        <color theme="1"/>
        <rFont val="宋体"/>
        <charset val="134"/>
      </rPr>
      <t>张梦霞</t>
    </r>
  </si>
  <si>
    <t>2660430253729</t>
  </si>
  <si>
    <r>
      <rPr>
        <sz val="12"/>
        <color theme="1"/>
        <rFont val="宋体"/>
        <charset val="134"/>
      </rPr>
      <t>康培群</t>
    </r>
  </si>
  <si>
    <t>2660430200912</t>
  </si>
  <si>
    <r>
      <rPr>
        <sz val="12"/>
        <color theme="1"/>
        <rFont val="宋体"/>
        <charset val="134"/>
      </rPr>
      <t>梁雨禾</t>
    </r>
  </si>
  <si>
    <t>2660430273307</t>
  </si>
  <si>
    <r>
      <rPr>
        <sz val="12"/>
        <color theme="1"/>
        <rFont val="宋体"/>
        <charset val="134"/>
      </rPr>
      <t>杨莉</t>
    </r>
  </si>
  <si>
    <t>2660430201714</t>
  </si>
  <si>
    <r>
      <rPr>
        <sz val="12"/>
        <color theme="1"/>
        <rFont val="宋体"/>
        <charset val="134"/>
      </rPr>
      <t>石欣怡</t>
    </r>
  </si>
  <si>
    <t>2660430171714</t>
  </si>
  <si>
    <r>
      <rPr>
        <sz val="12"/>
        <color theme="1"/>
        <rFont val="宋体"/>
        <charset val="134"/>
      </rPr>
      <t>万洪武</t>
    </r>
  </si>
  <si>
    <t>2660430201925</t>
  </si>
  <si>
    <r>
      <rPr>
        <sz val="12"/>
        <color theme="1"/>
        <rFont val="宋体"/>
        <charset val="134"/>
      </rPr>
      <t>陈广慧</t>
    </r>
  </si>
  <si>
    <t>2660430292209</t>
  </si>
  <si>
    <r>
      <rPr>
        <sz val="12"/>
        <color theme="1"/>
        <rFont val="宋体"/>
        <charset val="134"/>
      </rPr>
      <t>喻寒</t>
    </r>
  </si>
  <si>
    <t>2660430220101</t>
  </si>
  <si>
    <r>
      <rPr>
        <sz val="12"/>
        <color theme="1"/>
        <rFont val="宋体"/>
        <charset val="134"/>
      </rPr>
      <t>宋佳倩</t>
    </r>
  </si>
  <si>
    <t>2660430020408</t>
  </si>
  <si>
    <r>
      <rPr>
        <sz val="12"/>
        <color theme="1"/>
        <rFont val="宋体"/>
        <charset val="134"/>
      </rPr>
      <t>徐庶添</t>
    </r>
  </si>
  <si>
    <t>2660430162018</t>
  </si>
  <si>
    <r>
      <rPr>
        <sz val="12"/>
        <color theme="1"/>
        <rFont val="宋体"/>
        <charset val="134"/>
      </rPr>
      <t>黄婉仪</t>
    </r>
  </si>
  <si>
    <t>2660430059003</t>
  </si>
  <si>
    <r>
      <rPr>
        <sz val="12"/>
        <color theme="1"/>
        <rFont val="宋体"/>
        <charset val="134"/>
      </rPr>
      <t>周常逸</t>
    </r>
  </si>
  <si>
    <t>2660430093709</t>
  </si>
  <si>
    <r>
      <rPr>
        <sz val="12"/>
        <color theme="1"/>
        <rFont val="宋体"/>
        <charset val="134"/>
      </rPr>
      <t>罗芮</t>
    </r>
  </si>
  <si>
    <t>2660430056516</t>
  </si>
  <si>
    <r>
      <rPr>
        <sz val="12"/>
        <color theme="1"/>
        <rFont val="宋体"/>
        <charset val="134"/>
      </rPr>
      <t>陈鸿</t>
    </r>
  </si>
  <si>
    <t>2660430051001</t>
  </si>
  <si>
    <r>
      <rPr>
        <sz val="12"/>
        <color theme="1"/>
        <rFont val="宋体"/>
        <charset val="134"/>
      </rPr>
      <t>李雨晨</t>
    </r>
  </si>
  <si>
    <t>2660430220114</t>
  </si>
  <si>
    <r>
      <rPr>
        <sz val="12"/>
        <color theme="1"/>
        <rFont val="宋体"/>
        <charset val="134"/>
      </rPr>
      <t>王依卓</t>
    </r>
  </si>
  <si>
    <t>2660430273223</t>
  </si>
  <si>
    <r>
      <rPr>
        <sz val="12"/>
        <color theme="1"/>
        <rFont val="宋体"/>
        <charset val="134"/>
      </rPr>
      <t>朱珠</t>
    </r>
  </si>
  <si>
    <t>2660430051727</t>
  </si>
  <si>
    <r>
      <rPr>
        <sz val="12"/>
        <color theme="1"/>
        <rFont val="宋体"/>
        <charset val="134"/>
      </rPr>
      <t>张宇欣</t>
    </r>
  </si>
  <si>
    <t>2660430123013</t>
  </si>
  <si>
    <r>
      <rPr>
        <sz val="12"/>
        <color theme="1"/>
        <rFont val="宋体"/>
        <charset val="134"/>
      </rPr>
      <t>王程</t>
    </r>
  </si>
  <si>
    <t>2660430190307</t>
  </si>
  <si>
    <r>
      <rPr>
        <sz val="12"/>
        <color theme="1"/>
        <rFont val="宋体"/>
        <charset val="134"/>
      </rPr>
      <t>郎雪梅</t>
    </r>
  </si>
  <si>
    <t>2660430291328</t>
  </si>
  <si>
    <r>
      <rPr>
        <sz val="12"/>
        <color theme="1"/>
        <rFont val="宋体"/>
        <charset val="134"/>
      </rPr>
      <t>徐利英</t>
    </r>
  </si>
  <si>
    <t>2660430134224</t>
  </si>
  <si>
    <r>
      <rPr>
        <sz val="12"/>
        <color theme="1"/>
        <rFont val="宋体"/>
        <charset val="134"/>
      </rPr>
      <t>胡希冉</t>
    </r>
  </si>
  <si>
    <t>2660430251214</t>
  </si>
  <si>
    <r>
      <rPr>
        <sz val="12"/>
        <color theme="1"/>
        <rFont val="宋体"/>
        <charset val="134"/>
      </rPr>
      <t>张安然</t>
    </r>
  </si>
  <si>
    <t>2660430261925</t>
  </si>
  <si>
    <r>
      <rPr>
        <sz val="12"/>
        <color theme="1"/>
        <rFont val="宋体"/>
        <charset val="134"/>
      </rPr>
      <t>张朝宇</t>
    </r>
  </si>
  <si>
    <t>2660430285502</t>
  </si>
  <si>
    <r>
      <rPr>
        <sz val="12"/>
        <color theme="1"/>
        <rFont val="宋体"/>
        <charset val="134"/>
      </rPr>
      <t>刘强</t>
    </r>
  </si>
  <si>
    <t>2660430253003</t>
  </si>
  <si>
    <r>
      <rPr>
        <sz val="12"/>
        <color theme="1"/>
        <rFont val="宋体"/>
        <charset val="134"/>
      </rPr>
      <t>韩亮</t>
    </r>
  </si>
  <si>
    <t>2660430021404</t>
  </si>
  <si>
    <r>
      <rPr>
        <sz val="12"/>
        <color theme="1"/>
        <rFont val="宋体"/>
        <charset val="134"/>
      </rPr>
      <t>邓逍瑶</t>
    </r>
  </si>
  <si>
    <t>2660430056812</t>
  </si>
  <si>
    <r>
      <rPr>
        <sz val="12"/>
        <color theme="1"/>
        <rFont val="宋体"/>
        <charset val="134"/>
      </rPr>
      <t>赵进</t>
    </r>
  </si>
  <si>
    <t>2660430133602</t>
  </si>
  <si>
    <r>
      <rPr>
        <sz val="12"/>
        <color theme="1"/>
        <rFont val="宋体"/>
        <charset val="134"/>
      </rPr>
      <t>郭琳</t>
    </r>
  </si>
  <si>
    <t>2660430122906</t>
  </si>
  <si>
    <r>
      <rPr>
        <sz val="12"/>
        <color theme="1"/>
        <rFont val="宋体"/>
        <charset val="134"/>
      </rPr>
      <t>张晓庆</t>
    </r>
  </si>
  <si>
    <t>2660430122130</t>
  </si>
  <si>
    <r>
      <rPr>
        <sz val="12"/>
        <color theme="1"/>
        <rFont val="宋体"/>
        <charset val="134"/>
      </rPr>
      <t>李炎键</t>
    </r>
  </si>
  <si>
    <t>2660430191430</t>
  </si>
  <si>
    <r>
      <rPr>
        <sz val="12"/>
        <color theme="1"/>
        <rFont val="宋体"/>
        <charset val="134"/>
      </rPr>
      <t>王巧林</t>
    </r>
  </si>
  <si>
    <t>2660430120226</t>
  </si>
  <si>
    <r>
      <rPr>
        <sz val="12"/>
        <color theme="1"/>
        <rFont val="宋体"/>
        <charset val="134"/>
      </rPr>
      <t>龚艳苹</t>
    </r>
  </si>
  <si>
    <t>2660430113120</t>
  </si>
  <si>
    <r>
      <rPr>
        <sz val="12"/>
        <color theme="1"/>
        <rFont val="宋体"/>
        <charset val="134"/>
      </rPr>
      <t>冉平</t>
    </r>
  </si>
  <si>
    <t>2660430162626</t>
  </si>
  <si>
    <r>
      <rPr>
        <sz val="12"/>
        <color theme="1"/>
        <rFont val="宋体"/>
        <charset val="134"/>
      </rPr>
      <t>向露艺</t>
    </r>
  </si>
  <si>
    <t>2660430030620</t>
  </si>
  <si>
    <r>
      <rPr>
        <sz val="12"/>
        <color theme="1"/>
        <rFont val="宋体"/>
        <charset val="134"/>
      </rPr>
      <t>张贤</t>
    </r>
  </si>
  <si>
    <t>2660430090417</t>
  </si>
  <si>
    <r>
      <rPr>
        <sz val="12"/>
        <color theme="1"/>
        <rFont val="宋体"/>
        <charset val="134"/>
      </rPr>
      <t>刘垣</t>
    </r>
  </si>
  <si>
    <t>2660430123509</t>
  </si>
  <si>
    <r>
      <rPr>
        <sz val="12"/>
        <color theme="1"/>
        <rFont val="宋体"/>
        <charset val="134"/>
      </rPr>
      <t>黄单</t>
    </r>
  </si>
  <si>
    <t>2660430181716</t>
  </si>
  <si>
    <r>
      <rPr>
        <sz val="12"/>
        <color theme="1"/>
        <rFont val="宋体"/>
        <charset val="134"/>
      </rPr>
      <t>王艺璟</t>
    </r>
  </si>
  <si>
    <t>2660430263317</t>
  </si>
  <si>
    <r>
      <rPr>
        <sz val="12"/>
        <color theme="1"/>
        <rFont val="宋体"/>
        <charset val="134"/>
      </rPr>
      <t>谢若曦</t>
    </r>
  </si>
  <si>
    <t>2660430125204</t>
  </si>
  <si>
    <r>
      <rPr>
        <sz val="12"/>
        <color theme="1"/>
        <rFont val="宋体"/>
        <charset val="134"/>
      </rPr>
      <t>范鹏</t>
    </r>
  </si>
  <si>
    <t>2660430201013</t>
  </si>
  <si>
    <r>
      <rPr>
        <sz val="12"/>
        <color theme="1"/>
        <rFont val="宋体"/>
        <charset val="134"/>
      </rPr>
      <t>李雯璐</t>
    </r>
  </si>
  <si>
    <t>2660430260528</t>
  </si>
  <si>
    <r>
      <rPr>
        <sz val="12"/>
        <color theme="1"/>
        <rFont val="宋体"/>
        <charset val="134"/>
      </rPr>
      <t>刘青青</t>
    </r>
  </si>
  <si>
    <t>2660430032029</t>
  </si>
  <si>
    <r>
      <rPr>
        <sz val="12"/>
        <color theme="1"/>
        <rFont val="宋体"/>
        <charset val="134"/>
      </rPr>
      <t>陈磊</t>
    </r>
  </si>
  <si>
    <t>2660430125317</t>
  </si>
  <si>
    <r>
      <rPr>
        <sz val="12"/>
        <color theme="1"/>
        <rFont val="宋体"/>
        <charset val="134"/>
      </rPr>
      <t>何小艾</t>
    </r>
  </si>
  <si>
    <t>2660430191205</t>
  </si>
  <si>
    <r>
      <rPr>
        <sz val="12"/>
        <color theme="1"/>
        <rFont val="宋体"/>
        <charset val="134"/>
      </rPr>
      <t>陈欢</t>
    </r>
  </si>
  <si>
    <t>2660430090504</t>
  </si>
  <si>
    <r>
      <rPr>
        <sz val="12"/>
        <color theme="1"/>
        <rFont val="宋体"/>
        <charset val="134"/>
      </rPr>
      <t>帅玉萍</t>
    </r>
  </si>
  <si>
    <t>2660430190127</t>
  </si>
  <si>
    <r>
      <rPr>
        <sz val="12"/>
        <color theme="1"/>
        <rFont val="宋体"/>
        <charset val="134"/>
      </rPr>
      <t>罗志庆</t>
    </r>
  </si>
  <si>
    <t>2660430265021</t>
  </si>
  <si>
    <r>
      <rPr>
        <sz val="12"/>
        <color theme="1"/>
        <rFont val="宋体"/>
        <charset val="134"/>
      </rPr>
      <t>王莹飞</t>
    </r>
  </si>
  <si>
    <t>2660430280508</t>
  </si>
  <si>
    <r>
      <rPr>
        <sz val="12"/>
        <color theme="1"/>
        <rFont val="宋体"/>
        <charset val="134"/>
      </rPr>
      <t>李艳</t>
    </r>
  </si>
  <si>
    <t>2660430233007</t>
  </si>
  <si>
    <r>
      <rPr>
        <sz val="12"/>
        <color theme="1"/>
        <rFont val="宋体"/>
        <charset val="134"/>
      </rPr>
      <t>龙飞宇</t>
    </r>
  </si>
  <si>
    <t>2660430271302</t>
  </si>
  <si>
    <r>
      <rPr>
        <sz val="12"/>
        <color theme="1"/>
        <rFont val="宋体"/>
        <charset val="134"/>
      </rPr>
      <t>罗茜</t>
    </r>
  </si>
  <si>
    <t>2660430153603</t>
  </si>
  <si>
    <r>
      <rPr>
        <sz val="12"/>
        <color theme="1"/>
        <rFont val="宋体"/>
        <charset val="134"/>
      </rPr>
      <t>吴俊洁</t>
    </r>
  </si>
  <si>
    <t>2660430041804</t>
  </si>
  <si>
    <r>
      <rPr>
        <sz val="12"/>
        <color theme="1"/>
        <rFont val="宋体"/>
        <charset val="134"/>
      </rPr>
      <t>唐梅</t>
    </r>
  </si>
  <si>
    <t>2660430133209</t>
  </si>
  <si>
    <r>
      <rPr>
        <sz val="12"/>
        <color theme="1"/>
        <rFont val="宋体"/>
        <charset val="134"/>
      </rPr>
      <t>李亚鑫</t>
    </r>
  </si>
  <si>
    <t>2660430023915</t>
  </si>
  <si>
    <r>
      <rPr>
        <sz val="12"/>
        <color theme="1"/>
        <rFont val="宋体"/>
        <charset val="134"/>
      </rPr>
      <t>陈诺</t>
    </r>
  </si>
  <si>
    <t>2660430150429</t>
  </si>
  <si>
    <r>
      <rPr>
        <sz val="12"/>
        <color theme="1"/>
        <rFont val="宋体"/>
        <charset val="134"/>
      </rPr>
      <t>黄芷君</t>
    </r>
  </si>
  <si>
    <t>2660430151311</t>
  </si>
  <si>
    <r>
      <rPr>
        <sz val="12"/>
        <color theme="1"/>
        <rFont val="宋体"/>
        <charset val="134"/>
      </rPr>
      <t>黄泯尧</t>
    </r>
  </si>
  <si>
    <t>2660430051110</t>
  </si>
  <si>
    <r>
      <rPr>
        <sz val="12"/>
        <color theme="1"/>
        <rFont val="宋体"/>
        <charset val="134"/>
      </rPr>
      <t>冯瑞琳</t>
    </r>
  </si>
  <si>
    <t>2660430172604</t>
  </si>
  <si>
    <r>
      <rPr>
        <sz val="12"/>
        <color theme="1"/>
        <rFont val="宋体"/>
        <charset val="134"/>
      </rPr>
      <t>蒋菲杨</t>
    </r>
  </si>
  <si>
    <t>2660430182225</t>
  </si>
  <si>
    <r>
      <rPr>
        <sz val="12"/>
        <color theme="1"/>
        <rFont val="宋体"/>
        <charset val="134"/>
      </rPr>
      <t>杨欢</t>
    </r>
  </si>
  <si>
    <t>2660430132927</t>
  </si>
  <si>
    <r>
      <rPr>
        <sz val="12"/>
        <color theme="1"/>
        <rFont val="宋体"/>
        <charset val="134"/>
      </rPr>
      <t>蒋真珍</t>
    </r>
  </si>
  <si>
    <t>2660430263027</t>
  </si>
  <si>
    <r>
      <rPr>
        <sz val="12"/>
        <color theme="1"/>
        <rFont val="宋体"/>
        <charset val="134"/>
      </rPr>
      <t>黄红丹</t>
    </r>
  </si>
  <si>
    <t>2660430112013</t>
  </si>
  <si>
    <r>
      <rPr>
        <sz val="12"/>
        <color theme="1"/>
        <rFont val="宋体"/>
        <charset val="134"/>
      </rPr>
      <t>高晓寒</t>
    </r>
  </si>
  <si>
    <t>2660430162205</t>
  </si>
  <si>
    <r>
      <rPr>
        <sz val="12"/>
        <color theme="1"/>
        <rFont val="宋体"/>
        <charset val="134"/>
      </rPr>
      <t>李维龙</t>
    </r>
  </si>
  <si>
    <t>2660430150709</t>
  </si>
  <si>
    <r>
      <rPr>
        <sz val="12"/>
        <color theme="1"/>
        <rFont val="宋体"/>
        <charset val="134"/>
      </rPr>
      <t>胡逸雄</t>
    </r>
  </si>
  <si>
    <t>2660430135128</t>
  </si>
  <si>
    <r>
      <rPr>
        <sz val="12"/>
        <color theme="1"/>
        <rFont val="宋体"/>
        <charset val="134"/>
      </rPr>
      <t>段欣彤</t>
    </r>
  </si>
  <si>
    <t>2660430253806</t>
  </si>
  <si>
    <r>
      <rPr>
        <sz val="12"/>
        <color theme="1"/>
        <rFont val="宋体"/>
        <charset val="134"/>
      </rPr>
      <t>王恩博</t>
    </r>
  </si>
  <si>
    <t>2660430162007</t>
  </si>
  <si>
    <r>
      <rPr>
        <sz val="12"/>
        <color theme="1"/>
        <rFont val="宋体"/>
        <charset val="134"/>
      </rPr>
      <t>谢影</t>
    </r>
  </si>
  <si>
    <t>2660430262715</t>
  </si>
  <si>
    <r>
      <rPr>
        <sz val="12"/>
        <color theme="1"/>
        <rFont val="宋体"/>
        <charset val="134"/>
      </rPr>
      <t>张婷</t>
    </r>
  </si>
  <si>
    <t>2660430262907</t>
  </si>
  <si>
    <r>
      <rPr>
        <sz val="12"/>
        <color theme="1"/>
        <rFont val="宋体"/>
        <charset val="134"/>
      </rPr>
      <t>袁丹</t>
    </r>
  </si>
  <si>
    <t>2660430090411</t>
  </si>
  <si>
    <r>
      <rPr>
        <sz val="12"/>
        <color theme="1"/>
        <rFont val="宋体"/>
        <charset val="134"/>
      </rPr>
      <t>陈维</t>
    </r>
  </si>
  <si>
    <t>2660430271425</t>
  </si>
  <si>
    <r>
      <rPr>
        <sz val="12"/>
        <color theme="1"/>
        <rFont val="宋体"/>
        <charset val="134"/>
      </rPr>
      <t>赵婕汝</t>
    </r>
  </si>
  <si>
    <t>2660430200923</t>
  </si>
  <si>
    <r>
      <rPr>
        <sz val="12"/>
        <color theme="1"/>
        <rFont val="宋体"/>
        <charset val="134"/>
      </rPr>
      <t>尹光艳</t>
    </r>
  </si>
  <si>
    <t>2660430272416</t>
  </si>
  <si>
    <r>
      <rPr>
        <sz val="12"/>
        <color theme="1"/>
        <rFont val="宋体"/>
        <charset val="134"/>
      </rPr>
      <t>杨春</t>
    </r>
  </si>
  <si>
    <t>2660430280807</t>
  </si>
  <si>
    <r>
      <rPr>
        <sz val="12"/>
        <color theme="1"/>
        <rFont val="宋体"/>
        <charset val="134"/>
      </rPr>
      <t>黄小洺</t>
    </r>
  </si>
  <si>
    <t>2660430123719</t>
  </si>
  <si>
    <r>
      <rPr>
        <sz val="12"/>
        <color theme="1"/>
        <rFont val="宋体"/>
        <charset val="134"/>
      </rPr>
      <t>陈倩雪</t>
    </r>
  </si>
  <si>
    <t>2660430254606</t>
  </si>
  <si>
    <r>
      <rPr>
        <sz val="12"/>
        <color theme="1"/>
        <rFont val="宋体"/>
        <charset val="134"/>
      </rPr>
      <t>张七丹</t>
    </r>
  </si>
  <si>
    <t>2660430023628</t>
  </si>
  <si>
    <r>
      <rPr>
        <sz val="12"/>
        <color theme="1"/>
        <rFont val="宋体"/>
        <charset val="134"/>
      </rPr>
      <t>刘欣悦</t>
    </r>
  </si>
  <si>
    <t>2660430010905</t>
  </si>
  <si>
    <r>
      <rPr>
        <sz val="12"/>
        <color theme="1"/>
        <rFont val="宋体"/>
        <charset val="134"/>
      </rPr>
      <t>杨树林</t>
    </r>
  </si>
  <si>
    <t>2660430172711</t>
  </si>
  <si>
    <r>
      <rPr>
        <sz val="12"/>
        <color theme="1"/>
        <rFont val="宋体"/>
        <charset val="134"/>
      </rPr>
      <t>王小杰</t>
    </r>
  </si>
  <si>
    <t>2660430123417</t>
  </si>
  <si>
    <r>
      <rPr>
        <sz val="12"/>
        <color theme="1"/>
        <rFont val="宋体"/>
        <charset val="134"/>
      </rPr>
      <t>李瑜璐</t>
    </r>
  </si>
  <si>
    <t>2660430124103</t>
  </si>
  <si>
    <r>
      <rPr>
        <sz val="12"/>
        <color theme="1"/>
        <rFont val="宋体"/>
        <charset val="134"/>
      </rPr>
      <t>付佳灵</t>
    </r>
  </si>
  <si>
    <t>2660430191926</t>
  </si>
  <si>
    <r>
      <rPr>
        <sz val="12"/>
        <color theme="1"/>
        <rFont val="宋体"/>
        <charset val="134"/>
      </rPr>
      <t>严春喜</t>
    </r>
  </si>
  <si>
    <t>2660430022026</t>
  </si>
  <si>
    <r>
      <rPr>
        <sz val="12"/>
        <color theme="1"/>
        <rFont val="宋体"/>
        <charset val="134"/>
      </rPr>
      <t>陈思滢</t>
    </r>
  </si>
  <si>
    <t>2660430191713</t>
  </si>
  <si>
    <r>
      <rPr>
        <sz val="12"/>
        <color theme="1"/>
        <rFont val="宋体"/>
        <charset val="134"/>
      </rPr>
      <t>吴梦</t>
    </r>
  </si>
  <si>
    <t>2660430182422</t>
  </si>
  <si>
    <r>
      <rPr>
        <sz val="12"/>
        <color theme="1"/>
        <rFont val="宋体"/>
        <charset val="134"/>
      </rPr>
      <t>骆怡</t>
    </r>
  </si>
  <si>
    <t>2660430201328</t>
  </si>
  <si>
    <r>
      <rPr>
        <sz val="12"/>
        <color theme="1"/>
        <rFont val="宋体"/>
        <charset val="134"/>
      </rPr>
      <t>韩芯玉</t>
    </r>
  </si>
  <si>
    <t>2660430212301</t>
  </si>
  <si>
    <r>
      <rPr>
        <sz val="12"/>
        <color theme="1"/>
        <rFont val="宋体"/>
        <charset val="134"/>
      </rPr>
      <t>汪家莉</t>
    </r>
  </si>
  <si>
    <t>2660430275725</t>
  </si>
  <si>
    <r>
      <rPr>
        <sz val="12"/>
        <color theme="1"/>
        <rFont val="宋体"/>
        <charset val="134"/>
      </rPr>
      <t>邹雨玲</t>
    </r>
  </si>
  <si>
    <t>2660430291622</t>
  </si>
  <si>
    <r>
      <rPr>
        <sz val="12"/>
        <color theme="1"/>
        <rFont val="宋体"/>
        <charset val="134"/>
      </rPr>
      <t>罗铭扬</t>
    </r>
  </si>
  <si>
    <t>2660430022405</t>
  </si>
  <si>
    <r>
      <rPr>
        <sz val="12"/>
        <color theme="1"/>
        <rFont val="宋体"/>
        <charset val="134"/>
      </rPr>
      <t>许铈梅</t>
    </r>
  </si>
  <si>
    <t>2660430271509</t>
  </si>
  <si>
    <r>
      <rPr>
        <sz val="12"/>
        <color theme="1"/>
        <rFont val="宋体"/>
        <charset val="134"/>
      </rPr>
      <t>陈瑛琪</t>
    </r>
  </si>
  <si>
    <t>2660430062427</t>
  </si>
  <si>
    <r>
      <rPr>
        <sz val="12"/>
        <color theme="1"/>
        <rFont val="宋体"/>
        <charset val="134"/>
      </rPr>
      <t>唐健宾</t>
    </r>
  </si>
  <si>
    <t>2660430063101</t>
  </si>
  <si>
    <r>
      <rPr>
        <sz val="12"/>
        <color theme="1"/>
        <rFont val="宋体"/>
        <charset val="134"/>
      </rPr>
      <t>何焕</t>
    </r>
  </si>
  <si>
    <t>2660430121511</t>
  </si>
  <si>
    <r>
      <rPr>
        <sz val="12"/>
        <color theme="1"/>
        <rFont val="宋体"/>
        <charset val="134"/>
      </rPr>
      <t>文春梅</t>
    </r>
  </si>
  <si>
    <t>2660430133607</t>
  </si>
  <si>
    <r>
      <rPr>
        <sz val="12"/>
        <color theme="1"/>
        <rFont val="宋体"/>
        <charset val="134"/>
      </rPr>
      <t>高涛</t>
    </r>
  </si>
  <si>
    <t>2660430262601</t>
  </si>
  <si>
    <r>
      <rPr>
        <sz val="12"/>
        <color theme="1"/>
        <rFont val="宋体"/>
        <charset val="134"/>
      </rPr>
      <t>瞿琴</t>
    </r>
  </si>
  <si>
    <t>2660430093911</t>
  </si>
  <si>
    <r>
      <rPr>
        <sz val="12"/>
        <color theme="1"/>
        <rFont val="宋体"/>
        <charset val="134"/>
      </rPr>
      <t>周力</t>
    </r>
  </si>
  <si>
    <t>2660430102620</t>
  </si>
  <si>
    <r>
      <rPr>
        <sz val="12"/>
        <color theme="1"/>
        <rFont val="宋体"/>
        <charset val="134"/>
      </rPr>
      <t>宋玲玲</t>
    </r>
  </si>
  <si>
    <t>2660430160906</t>
  </si>
  <si>
    <r>
      <rPr>
        <sz val="12"/>
        <color theme="1"/>
        <rFont val="宋体"/>
        <charset val="134"/>
      </rPr>
      <t>岳代福</t>
    </r>
  </si>
  <si>
    <t>2660430134916</t>
  </si>
  <si>
    <r>
      <rPr>
        <sz val="12"/>
        <color theme="1"/>
        <rFont val="宋体"/>
        <charset val="134"/>
      </rPr>
      <t>周澜</t>
    </r>
  </si>
  <si>
    <t>2660430293519</t>
  </si>
  <si>
    <r>
      <rPr>
        <sz val="12"/>
        <color theme="1"/>
        <rFont val="宋体"/>
        <charset val="134"/>
      </rPr>
      <t>肖宇婷</t>
    </r>
  </si>
  <si>
    <t>2660430040528</t>
  </si>
  <si>
    <r>
      <rPr>
        <sz val="12"/>
        <color theme="1"/>
        <rFont val="宋体"/>
        <charset val="134"/>
      </rPr>
      <t>杨卓武</t>
    </r>
  </si>
  <si>
    <t>2660430090915</t>
  </si>
  <si>
    <r>
      <rPr>
        <sz val="12"/>
        <color theme="1"/>
        <rFont val="宋体"/>
        <charset val="134"/>
      </rPr>
      <t>王晏如</t>
    </r>
  </si>
  <si>
    <t>2660430191427</t>
  </si>
  <si>
    <r>
      <rPr>
        <sz val="12"/>
        <color theme="1"/>
        <rFont val="宋体"/>
        <charset val="134"/>
      </rPr>
      <t>魏祯</t>
    </r>
  </si>
  <si>
    <t>2660430242401</t>
  </si>
  <si>
    <r>
      <rPr>
        <sz val="12"/>
        <color theme="1"/>
        <rFont val="宋体"/>
        <charset val="134"/>
      </rPr>
      <t>郝彦峰</t>
    </r>
  </si>
  <si>
    <t>2660430100312</t>
  </si>
  <si>
    <r>
      <rPr>
        <sz val="12"/>
        <color theme="1"/>
        <rFont val="宋体"/>
        <charset val="134"/>
      </rPr>
      <t>陈慧</t>
    </r>
  </si>
  <si>
    <t>2660430200627</t>
  </si>
  <si>
    <r>
      <rPr>
        <sz val="12"/>
        <color theme="1"/>
        <rFont val="宋体"/>
        <charset val="134"/>
      </rPr>
      <t>王艺霖</t>
    </r>
  </si>
  <si>
    <t>2660430143517</t>
  </si>
  <si>
    <r>
      <rPr>
        <sz val="12"/>
        <color theme="1"/>
        <rFont val="宋体"/>
        <charset val="134"/>
      </rPr>
      <t>但艾偿</t>
    </r>
  </si>
  <si>
    <t>2660430162202</t>
  </si>
  <si>
    <r>
      <rPr>
        <sz val="12"/>
        <color theme="1"/>
        <rFont val="宋体"/>
        <charset val="134"/>
      </rPr>
      <t>杨丽冰</t>
    </r>
  </si>
  <si>
    <t>2660430273230</t>
  </si>
  <si>
    <r>
      <rPr>
        <sz val="12"/>
        <color theme="1"/>
        <rFont val="宋体"/>
        <charset val="134"/>
      </rPr>
      <t>陈静</t>
    </r>
  </si>
  <si>
    <t>2660430091010</t>
  </si>
  <si>
    <r>
      <rPr>
        <sz val="12"/>
        <color theme="1"/>
        <rFont val="宋体"/>
        <charset val="134"/>
      </rPr>
      <t>李海艳</t>
    </r>
  </si>
  <si>
    <t>2660430142309</t>
  </si>
  <si>
    <r>
      <rPr>
        <sz val="12"/>
        <color theme="1"/>
        <rFont val="宋体"/>
        <charset val="134"/>
      </rPr>
      <t>邓力力</t>
    </r>
  </si>
  <si>
    <t>2660430274529</t>
  </si>
  <si>
    <r>
      <rPr>
        <sz val="12"/>
        <color theme="1"/>
        <rFont val="宋体"/>
        <charset val="134"/>
      </rPr>
      <t>谢嘉宜</t>
    </r>
  </si>
  <si>
    <t>2660430141709</t>
  </si>
  <si>
    <r>
      <rPr>
        <sz val="12"/>
        <color theme="1"/>
        <rFont val="宋体"/>
        <charset val="134"/>
      </rPr>
      <t>李春枚</t>
    </r>
  </si>
  <si>
    <t>2660430022324</t>
  </si>
  <si>
    <r>
      <rPr>
        <sz val="12"/>
        <color theme="1"/>
        <rFont val="宋体"/>
        <charset val="134"/>
      </rPr>
      <t>孙志成</t>
    </r>
  </si>
  <si>
    <t>2660430031101</t>
  </si>
  <si>
    <r>
      <rPr>
        <sz val="12"/>
        <color theme="1"/>
        <rFont val="宋体"/>
        <charset val="134"/>
      </rPr>
      <t>姜杏</t>
    </r>
  </si>
  <si>
    <t>2660430192224</t>
  </si>
  <si>
    <r>
      <rPr>
        <sz val="12"/>
        <color theme="1"/>
        <rFont val="宋体"/>
        <charset val="134"/>
      </rPr>
      <t>谢世豪</t>
    </r>
  </si>
  <si>
    <t>2660430262514</t>
  </si>
  <si>
    <r>
      <rPr>
        <sz val="12"/>
        <color theme="1"/>
        <rFont val="宋体"/>
        <charset val="134"/>
      </rPr>
      <t>向瑶</t>
    </r>
  </si>
  <si>
    <t>2660430041212</t>
  </si>
  <si>
    <r>
      <rPr>
        <sz val="12"/>
        <color theme="1"/>
        <rFont val="宋体"/>
        <charset val="134"/>
      </rPr>
      <t>赵强利</t>
    </r>
  </si>
  <si>
    <t>2660430264710</t>
  </si>
  <si>
    <r>
      <rPr>
        <sz val="12"/>
        <color theme="1"/>
        <rFont val="宋体"/>
        <charset val="134"/>
      </rPr>
      <t>周欣</t>
    </r>
  </si>
  <si>
    <t>2660430010701</t>
  </si>
  <si>
    <r>
      <rPr>
        <sz val="12"/>
        <color theme="1"/>
        <rFont val="宋体"/>
        <charset val="134"/>
      </rPr>
      <t>罗浩宇</t>
    </r>
  </si>
  <si>
    <t>2660430122629</t>
  </si>
  <si>
    <r>
      <rPr>
        <sz val="12"/>
        <color theme="1"/>
        <rFont val="宋体"/>
        <charset val="134"/>
      </rPr>
      <t>黄永旭</t>
    </r>
  </si>
  <si>
    <t>2660430211716</t>
  </si>
  <si>
    <r>
      <rPr>
        <sz val="12"/>
        <color theme="1"/>
        <rFont val="宋体"/>
        <charset val="134"/>
      </rPr>
      <t>唐云</t>
    </r>
  </si>
  <si>
    <t>2660430221201</t>
  </si>
  <si>
    <r>
      <rPr>
        <sz val="12"/>
        <color theme="1"/>
        <rFont val="宋体"/>
        <charset val="134"/>
      </rPr>
      <t>黄祎婷</t>
    </r>
  </si>
  <si>
    <t>2660430263406</t>
  </si>
  <si>
    <r>
      <rPr>
        <sz val="12"/>
        <color theme="1"/>
        <rFont val="宋体"/>
        <charset val="134"/>
      </rPr>
      <t>邓慧玲</t>
    </r>
  </si>
  <si>
    <t>2660430280920</t>
  </si>
  <si>
    <r>
      <rPr>
        <sz val="12"/>
        <color theme="1"/>
        <rFont val="宋体"/>
        <charset val="134"/>
      </rPr>
      <t>解国洋</t>
    </r>
  </si>
  <si>
    <t>2660430055214</t>
  </si>
  <si>
    <r>
      <rPr>
        <sz val="12"/>
        <color theme="1"/>
        <rFont val="宋体"/>
        <charset val="134"/>
      </rPr>
      <t>黄琴</t>
    </r>
  </si>
  <si>
    <t>2660430111718</t>
  </si>
  <si>
    <r>
      <rPr>
        <sz val="12"/>
        <color theme="1"/>
        <rFont val="宋体"/>
        <charset val="134"/>
      </rPr>
      <t>袁铭</t>
    </r>
  </si>
  <si>
    <t>2660430050618</t>
  </si>
  <si>
    <r>
      <rPr>
        <sz val="12"/>
        <color theme="1"/>
        <rFont val="宋体"/>
        <charset val="134"/>
      </rPr>
      <t>刘龙娇</t>
    </r>
  </si>
  <si>
    <t>2660430282212</t>
  </si>
  <si>
    <r>
      <rPr>
        <sz val="12"/>
        <color theme="1"/>
        <rFont val="宋体"/>
        <charset val="134"/>
      </rPr>
      <t>钟鑫</t>
    </r>
  </si>
  <si>
    <t>2660430182713</t>
  </si>
  <si>
    <r>
      <rPr>
        <sz val="12"/>
        <color theme="1"/>
        <rFont val="宋体"/>
        <charset val="134"/>
      </rPr>
      <t>舒琪琪</t>
    </r>
  </si>
  <si>
    <t>2660430052404</t>
  </si>
  <si>
    <r>
      <rPr>
        <sz val="12"/>
        <color theme="1"/>
        <rFont val="宋体"/>
        <charset val="134"/>
      </rPr>
      <t>谭江雨</t>
    </r>
  </si>
  <si>
    <t>2660430022617</t>
  </si>
  <si>
    <r>
      <rPr>
        <sz val="12"/>
        <color theme="1"/>
        <rFont val="宋体"/>
        <charset val="134"/>
      </rPr>
      <t>詹辉</t>
    </r>
  </si>
  <si>
    <t>2660430190704</t>
  </si>
  <si>
    <r>
      <rPr>
        <sz val="12"/>
        <color theme="1"/>
        <rFont val="宋体"/>
        <charset val="134"/>
      </rPr>
      <t>孙羽辰</t>
    </r>
  </si>
  <si>
    <t>2660430201908</t>
  </si>
  <si>
    <r>
      <rPr>
        <sz val="12"/>
        <color theme="1"/>
        <rFont val="宋体"/>
        <charset val="134"/>
      </rPr>
      <t>余帆</t>
    </r>
  </si>
  <si>
    <t>2660430211405</t>
  </si>
  <si>
    <r>
      <rPr>
        <sz val="12"/>
        <color theme="1"/>
        <rFont val="宋体"/>
        <charset val="134"/>
      </rPr>
      <t>于悦</t>
    </r>
  </si>
  <si>
    <t>2660430276026</t>
  </si>
  <si>
    <r>
      <rPr>
        <sz val="12"/>
        <color theme="1"/>
        <rFont val="宋体"/>
        <charset val="134"/>
      </rPr>
      <t>武凡淅</t>
    </r>
  </si>
  <si>
    <t>2660430134112</t>
  </si>
  <si>
    <r>
      <rPr>
        <sz val="12"/>
        <color theme="1"/>
        <rFont val="宋体"/>
        <charset val="134"/>
      </rPr>
      <t>郭苏媛</t>
    </r>
  </si>
  <si>
    <t>2660430140523</t>
  </si>
  <si>
    <r>
      <rPr>
        <sz val="12"/>
        <color theme="1"/>
        <rFont val="宋体"/>
        <charset val="134"/>
      </rPr>
      <t>唐蔓莎</t>
    </r>
  </si>
  <si>
    <t>2660430171009</t>
  </si>
  <si>
    <r>
      <rPr>
        <sz val="12"/>
        <color theme="1"/>
        <rFont val="宋体"/>
        <charset val="134"/>
      </rPr>
      <t>孙晴苓</t>
    </r>
  </si>
  <si>
    <t>2660430210529</t>
  </si>
  <si>
    <r>
      <rPr>
        <sz val="12"/>
        <color theme="1"/>
        <rFont val="宋体"/>
        <charset val="134"/>
      </rPr>
      <t>王烨</t>
    </r>
  </si>
  <si>
    <t>2660430253725</t>
  </si>
  <si>
    <r>
      <rPr>
        <sz val="12"/>
        <color theme="1"/>
        <rFont val="宋体"/>
        <charset val="134"/>
      </rPr>
      <t>陈亚兰</t>
    </r>
  </si>
  <si>
    <t>2660430271922</t>
  </si>
  <si>
    <r>
      <rPr>
        <sz val="12"/>
        <color theme="1"/>
        <rFont val="宋体"/>
        <charset val="134"/>
      </rPr>
      <t>张益杰</t>
    </r>
  </si>
  <si>
    <t>2660430291917</t>
  </si>
  <si>
    <r>
      <rPr>
        <sz val="12"/>
        <color theme="1"/>
        <rFont val="宋体"/>
        <charset val="134"/>
      </rPr>
      <t>苏筠苗</t>
    </r>
  </si>
  <si>
    <t>2660430093113</t>
  </si>
  <si>
    <r>
      <rPr>
        <sz val="12"/>
        <color theme="1"/>
        <rFont val="宋体"/>
        <charset val="134"/>
      </rPr>
      <t>王可伊</t>
    </r>
  </si>
  <si>
    <t>2660430124605</t>
  </si>
  <si>
    <r>
      <rPr>
        <sz val="12"/>
        <color theme="1"/>
        <rFont val="宋体"/>
        <charset val="134"/>
      </rPr>
      <t>龚小丹</t>
    </r>
  </si>
  <si>
    <t>2660430050817</t>
  </si>
  <si>
    <r>
      <rPr>
        <sz val="12"/>
        <color theme="1"/>
        <rFont val="宋体"/>
        <charset val="134"/>
      </rPr>
      <t>李微</t>
    </r>
  </si>
  <si>
    <t>2660430061901</t>
  </si>
  <si>
    <r>
      <rPr>
        <sz val="12"/>
        <color theme="1"/>
        <rFont val="宋体"/>
        <charset val="134"/>
      </rPr>
      <t>闫倩</t>
    </r>
  </si>
  <si>
    <t>2660430011309</t>
  </si>
  <si>
    <r>
      <rPr>
        <sz val="12"/>
        <color theme="1"/>
        <rFont val="宋体"/>
        <charset val="134"/>
      </rPr>
      <t>舒展</t>
    </r>
  </si>
  <si>
    <t>2660430120404</t>
  </si>
  <si>
    <r>
      <rPr>
        <sz val="12"/>
        <color theme="1"/>
        <rFont val="宋体"/>
        <charset val="134"/>
      </rPr>
      <t>何晓兰</t>
    </r>
  </si>
  <si>
    <t>2660430150724</t>
  </si>
  <si>
    <r>
      <rPr>
        <sz val="12"/>
        <color theme="1"/>
        <rFont val="宋体"/>
        <charset val="134"/>
      </rPr>
      <t>唐佳</t>
    </r>
  </si>
  <si>
    <t>2660430190929</t>
  </si>
  <si>
    <r>
      <rPr>
        <sz val="12"/>
        <color theme="1"/>
        <rFont val="宋体"/>
        <charset val="134"/>
      </rPr>
      <t>刘莹</t>
    </r>
  </si>
  <si>
    <t>2660430191020</t>
  </si>
  <si>
    <r>
      <rPr>
        <sz val="12"/>
        <color theme="1"/>
        <rFont val="宋体"/>
        <charset val="134"/>
      </rPr>
      <t>廖一入</t>
    </r>
  </si>
  <si>
    <t>2660430254024</t>
  </si>
  <si>
    <r>
      <rPr>
        <sz val="12"/>
        <color theme="1"/>
        <rFont val="宋体"/>
        <charset val="134"/>
      </rPr>
      <t>曾科</t>
    </r>
  </si>
  <si>
    <t>2660430280616</t>
  </si>
  <si>
    <r>
      <rPr>
        <sz val="12"/>
        <color theme="1"/>
        <rFont val="宋体"/>
        <charset val="134"/>
      </rPr>
      <t>杨敏</t>
    </r>
  </si>
  <si>
    <t>2660430134726</t>
  </si>
  <si>
    <r>
      <rPr>
        <sz val="12"/>
        <color theme="1"/>
        <rFont val="宋体"/>
        <charset val="134"/>
      </rPr>
      <t>王媛</t>
    </r>
  </si>
  <si>
    <t>2660430135415</t>
  </si>
  <si>
    <r>
      <rPr>
        <sz val="12"/>
        <color theme="1"/>
        <rFont val="宋体"/>
        <charset val="134"/>
      </rPr>
      <t>吴春涧</t>
    </r>
  </si>
  <si>
    <t>2660430192116</t>
  </si>
  <si>
    <r>
      <rPr>
        <sz val="12"/>
        <color theme="1"/>
        <rFont val="宋体"/>
        <charset val="134"/>
      </rPr>
      <t>蒋青君</t>
    </r>
  </si>
  <si>
    <t>2660430122719</t>
  </si>
  <si>
    <r>
      <rPr>
        <sz val="12"/>
        <color theme="1"/>
        <rFont val="宋体"/>
        <charset val="134"/>
      </rPr>
      <t>甘亮</t>
    </r>
  </si>
  <si>
    <t>2660430135223</t>
  </si>
  <si>
    <r>
      <rPr>
        <sz val="12"/>
        <color theme="1"/>
        <rFont val="宋体"/>
        <charset val="134"/>
      </rPr>
      <t>袁悦</t>
    </r>
  </si>
  <si>
    <t>2660430100624</t>
  </si>
  <si>
    <r>
      <rPr>
        <sz val="12"/>
        <color theme="1"/>
        <rFont val="宋体"/>
        <charset val="134"/>
      </rPr>
      <t>王漫</t>
    </r>
  </si>
  <si>
    <t>2660430162319</t>
  </si>
  <si>
    <r>
      <rPr>
        <sz val="12"/>
        <color theme="1"/>
        <rFont val="宋体"/>
        <charset val="134"/>
      </rPr>
      <t>吴晞</t>
    </r>
  </si>
  <si>
    <t>2660430110710</t>
  </si>
  <si>
    <r>
      <rPr>
        <sz val="12"/>
        <color theme="1"/>
        <rFont val="宋体"/>
        <charset val="134"/>
      </rPr>
      <t>刘玉倩</t>
    </r>
  </si>
  <si>
    <t>2660430201118</t>
  </si>
  <si>
    <r>
      <rPr>
        <sz val="12"/>
        <color theme="1"/>
        <rFont val="宋体"/>
        <charset val="134"/>
      </rPr>
      <t>陈良瑜</t>
    </r>
  </si>
  <si>
    <t>2660430201709</t>
  </si>
  <si>
    <r>
      <rPr>
        <sz val="12"/>
        <color theme="1"/>
        <rFont val="宋体"/>
        <charset val="134"/>
      </rPr>
      <t>米阿合</t>
    </r>
  </si>
  <si>
    <t>2660430223718</t>
  </si>
  <si>
    <r>
      <rPr>
        <sz val="12"/>
        <color theme="1"/>
        <rFont val="宋体"/>
        <charset val="134"/>
      </rPr>
      <t>贾晴</t>
    </r>
  </si>
  <si>
    <t>2660430280220</t>
  </si>
  <si>
    <r>
      <rPr>
        <sz val="12"/>
        <color theme="1"/>
        <rFont val="宋体"/>
        <charset val="134"/>
      </rPr>
      <t>欧晗</t>
    </r>
  </si>
  <si>
    <t>2660430132519</t>
  </si>
  <si>
    <r>
      <rPr>
        <sz val="12"/>
        <color theme="1"/>
        <rFont val="宋体"/>
        <charset val="134"/>
      </rPr>
      <t>兰文君</t>
    </r>
  </si>
  <si>
    <t>2660430163001</t>
  </si>
  <si>
    <r>
      <rPr>
        <sz val="12"/>
        <color theme="1"/>
        <rFont val="宋体"/>
        <charset val="134"/>
      </rPr>
      <t>贺心怡</t>
    </r>
  </si>
  <si>
    <t>2660430062528</t>
  </si>
  <si>
    <r>
      <rPr>
        <sz val="12"/>
        <color theme="1"/>
        <rFont val="宋体"/>
        <charset val="134"/>
      </rPr>
      <t>李婷</t>
    </r>
  </si>
  <si>
    <t>2660430191213</t>
  </si>
  <si>
    <r>
      <rPr>
        <sz val="12"/>
        <color theme="1"/>
        <rFont val="宋体"/>
        <charset val="134"/>
      </rPr>
      <t>邓宇</t>
    </r>
  </si>
  <si>
    <t>2660430260602</t>
  </si>
  <si>
    <r>
      <rPr>
        <sz val="12"/>
        <color theme="1"/>
        <rFont val="宋体"/>
        <charset val="134"/>
      </rPr>
      <t>李彪</t>
    </r>
  </si>
  <si>
    <t>2660430092028</t>
  </si>
  <si>
    <r>
      <rPr>
        <sz val="12"/>
        <color theme="1"/>
        <rFont val="宋体"/>
        <charset val="134"/>
      </rPr>
      <t>杨茹滟</t>
    </r>
  </si>
  <si>
    <t>2660430261017</t>
  </si>
  <si>
    <r>
      <rPr>
        <sz val="12"/>
        <color theme="1"/>
        <rFont val="宋体"/>
        <charset val="134"/>
      </rPr>
      <t>姚佳城</t>
    </r>
  </si>
  <si>
    <t>2660430040806</t>
  </si>
  <si>
    <r>
      <rPr>
        <sz val="12"/>
        <color theme="1"/>
        <rFont val="宋体"/>
        <charset val="134"/>
      </rPr>
      <t>唐丽萍</t>
    </r>
  </si>
  <si>
    <t>2660430040602</t>
  </si>
  <si>
    <r>
      <rPr>
        <sz val="12"/>
        <color theme="1"/>
        <rFont val="宋体"/>
        <charset val="134"/>
      </rPr>
      <t>杨平</t>
    </r>
  </si>
  <si>
    <t>2660430141123</t>
  </si>
  <si>
    <r>
      <rPr>
        <sz val="12"/>
        <color theme="1"/>
        <rFont val="宋体"/>
        <charset val="134"/>
      </rPr>
      <t>刘林芳</t>
    </r>
  </si>
  <si>
    <t>2660430021517</t>
  </si>
  <si>
    <r>
      <rPr>
        <sz val="12"/>
        <color theme="1"/>
        <rFont val="宋体"/>
        <charset val="134"/>
      </rPr>
      <t>邓蕾</t>
    </r>
  </si>
  <si>
    <t>2660430020805</t>
  </si>
  <si>
    <r>
      <rPr>
        <sz val="12"/>
        <color theme="1"/>
        <rFont val="宋体"/>
        <charset val="134"/>
      </rPr>
      <t>黎兴燕</t>
    </r>
  </si>
  <si>
    <t>2660430023401</t>
  </si>
  <si>
    <r>
      <rPr>
        <sz val="12"/>
        <color theme="1"/>
        <rFont val="宋体"/>
        <charset val="134"/>
      </rPr>
      <t>黄佳乐</t>
    </r>
  </si>
  <si>
    <t>2660430053224</t>
  </si>
  <si>
    <r>
      <rPr>
        <sz val="12"/>
        <color theme="1"/>
        <rFont val="宋体"/>
        <charset val="134"/>
      </rPr>
      <t>刘敏</t>
    </r>
  </si>
  <si>
    <t>2660430290307</t>
  </si>
  <si>
    <r>
      <rPr>
        <sz val="12"/>
        <color theme="1"/>
        <rFont val="宋体"/>
        <charset val="134"/>
      </rPr>
      <t>卢琳</t>
    </r>
  </si>
  <si>
    <t>2660430060119</t>
  </si>
  <si>
    <r>
      <rPr>
        <sz val="12"/>
        <color theme="1"/>
        <rFont val="宋体"/>
        <charset val="134"/>
      </rPr>
      <t>王娜</t>
    </r>
  </si>
  <si>
    <t>2660430162121</t>
  </si>
  <si>
    <r>
      <rPr>
        <sz val="12"/>
        <color theme="1"/>
        <rFont val="宋体"/>
        <charset val="134"/>
      </rPr>
      <t>张逸蒙</t>
    </r>
  </si>
  <si>
    <t>2660430190513</t>
  </si>
  <si>
    <r>
      <rPr>
        <sz val="12"/>
        <color theme="1"/>
        <rFont val="宋体"/>
        <charset val="134"/>
      </rPr>
      <t>夏叶</t>
    </r>
  </si>
  <si>
    <t>2660430173026</t>
  </si>
  <si>
    <r>
      <rPr>
        <sz val="12"/>
        <color theme="1"/>
        <rFont val="宋体"/>
        <charset val="134"/>
      </rPr>
      <t>曹芳</t>
    </r>
  </si>
  <si>
    <t>2660430121806</t>
  </si>
  <si>
    <r>
      <rPr>
        <sz val="12"/>
        <color theme="1"/>
        <rFont val="宋体"/>
        <charset val="134"/>
      </rPr>
      <t>李晨曦</t>
    </r>
  </si>
  <si>
    <t>2660430284418</t>
  </si>
  <si>
    <r>
      <rPr>
        <sz val="12"/>
        <color theme="1"/>
        <rFont val="宋体"/>
        <charset val="134"/>
      </rPr>
      <t>杨玥衡</t>
    </r>
  </si>
  <si>
    <t>2660430161617</t>
  </si>
  <si>
    <r>
      <rPr>
        <sz val="12"/>
        <color theme="1"/>
        <rFont val="宋体"/>
        <charset val="134"/>
      </rPr>
      <t>代楚贤</t>
    </r>
  </si>
  <si>
    <t>2660430103009</t>
  </si>
  <si>
    <r>
      <rPr>
        <sz val="12"/>
        <color theme="1"/>
        <rFont val="宋体"/>
        <charset val="134"/>
      </rPr>
      <t>高钰嵘</t>
    </r>
  </si>
  <si>
    <t>2660430134011</t>
  </si>
  <si>
    <r>
      <rPr>
        <sz val="12"/>
        <color theme="1"/>
        <rFont val="宋体"/>
        <charset val="134"/>
      </rPr>
      <t>刘蒙蒙</t>
    </r>
  </si>
  <si>
    <t>2660430021206</t>
  </si>
  <si>
    <r>
      <rPr>
        <sz val="12"/>
        <color theme="1"/>
        <rFont val="宋体"/>
        <charset val="134"/>
      </rPr>
      <t>唐嘉</t>
    </r>
  </si>
  <si>
    <t>2660430220511</t>
  </si>
  <si>
    <r>
      <rPr>
        <sz val="12"/>
        <color theme="1"/>
        <rFont val="宋体"/>
        <charset val="134"/>
      </rPr>
      <t>李笠源</t>
    </r>
  </si>
  <si>
    <t>2660430040329</t>
  </si>
  <si>
    <r>
      <rPr>
        <sz val="12"/>
        <color theme="1"/>
        <rFont val="宋体"/>
        <charset val="134"/>
      </rPr>
      <t>左佳丽</t>
    </r>
  </si>
  <si>
    <t>2660430122922</t>
  </si>
  <si>
    <r>
      <rPr>
        <sz val="12"/>
        <color theme="1"/>
        <rFont val="宋体"/>
        <charset val="134"/>
      </rPr>
      <t>王玲</t>
    </r>
  </si>
  <si>
    <t>2660430102329</t>
  </si>
  <si>
    <r>
      <rPr>
        <sz val="12"/>
        <color theme="1"/>
        <rFont val="宋体"/>
        <charset val="134"/>
      </rPr>
      <t>谢佩纹</t>
    </r>
  </si>
  <si>
    <t>2660430113628</t>
  </si>
  <si>
    <r>
      <rPr>
        <sz val="12"/>
        <color theme="1"/>
        <rFont val="宋体"/>
        <charset val="134"/>
      </rPr>
      <t>张正蓉</t>
    </r>
  </si>
  <si>
    <t>2660430124323</t>
  </si>
  <si>
    <r>
      <rPr>
        <sz val="12"/>
        <color theme="1"/>
        <rFont val="宋体"/>
        <charset val="134"/>
      </rPr>
      <t>张钧云</t>
    </r>
  </si>
  <si>
    <t>2660430191807</t>
  </si>
  <si>
    <r>
      <rPr>
        <sz val="12"/>
        <color theme="1"/>
        <rFont val="宋体"/>
        <charset val="134"/>
      </rPr>
      <t>杨婉苑</t>
    </r>
  </si>
  <si>
    <t>2660430091207</t>
  </si>
  <si>
    <r>
      <rPr>
        <sz val="12"/>
        <color theme="1"/>
        <rFont val="宋体"/>
        <charset val="134"/>
      </rPr>
      <t>邱丽</t>
    </r>
  </si>
  <si>
    <t>2660430120216</t>
  </si>
  <si>
    <r>
      <rPr>
        <sz val="12"/>
        <color theme="1"/>
        <rFont val="宋体"/>
        <charset val="134"/>
      </rPr>
      <t>黄君</t>
    </r>
  </si>
  <si>
    <t>2660430063125</t>
  </si>
  <si>
    <r>
      <rPr>
        <sz val="12"/>
        <color theme="1"/>
        <rFont val="宋体"/>
        <charset val="134"/>
      </rPr>
      <t>陈娟</t>
    </r>
  </si>
  <si>
    <t>2660430282021</t>
  </si>
  <si>
    <r>
      <rPr>
        <sz val="12"/>
        <color theme="1"/>
        <rFont val="宋体"/>
        <charset val="134"/>
      </rPr>
      <t>杨达明</t>
    </r>
  </si>
  <si>
    <t>2660430282705</t>
  </si>
  <si>
    <r>
      <rPr>
        <sz val="12"/>
        <color theme="1"/>
        <rFont val="宋体"/>
        <charset val="134"/>
      </rPr>
      <t>陈霞</t>
    </r>
  </si>
  <si>
    <t>2660430054227</t>
  </si>
  <si>
    <r>
      <rPr>
        <sz val="12"/>
        <color theme="1"/>
        <rFont val="宋体"/>
        <charset val="134"/>
      </rPr>
      <t>杨进财</t>
    </r>
  </si>
  <si>
    <t>2660430254424</t>
  </si>
  <si>
    <r>
      <rPr>
        <sz val="12"/>
        <color theme="1"/>
        <rFont val="宋体"/>
        <charset val="134"/>
      </rPr>
      <t>周浩</t>
    </r>
  </si>
  <si>
    <t>2660430170513</t>
  </si>
  <si>
    <r>
      <rPr>
        <sz val="12"/>
        <color theme="1"/>
        <rFont val="宋体"/>
        <charset val="134"/>
      </rPr>
      <t>陈玲凤</t>
    </r>
  </si>
  <si>
    <t>2660430220811</t>
  </si>
  <si>
    <r>
      <rPr>
        <sz val="12"/>
        <color theme="1"/>
        <rFont val="宋体"/>
        <charset val="134"/>
      </rPr>
      <t>何思琪</t>
    </r>
  </si>
  <si>
    <t>2660430280810</t>
  </si>
  <si>
    <r>
      <rPr>
        <sz val="12"/>
        <color theme="1"/>
        <rFont val="宋体"/>
        <charset val="134"/>
      </rPr>
      <t>邓佳</t>
    </r>
  </si>
  <si>
    <t>2660430030322</t>
  </si>
  <si>
    <r>
      <rPr>
        <sz val="12"/>
        <color theme="1"/>
        <rFont val="宋体"/>
        <charset val="134"/>
      </rPr>
      <t>陈雪晴</t>
    </r>
  </si>
  <si>
    <t>2660430050206</t>
  </si>
  <si>
    <r>
      <rPr>
        <sz val="12"/>
        <color theme="1"/>
        <rFont val="宋体"/>
        <charset val="134"/>
      </rPr>
      <t>刘洋</t>
    </r>
  </si>
  <si>
    <t>2660430056223</t>
  </si>
  <si>
    <r>
      <rPr>
        <sz val="12"/>
        <color theme="1"/>
        <rFont val="宋体"/>
        <charset val="134"/>
      </rPr>
      <t>朱藤</t>
    </r>
  </si>
  <si>
    <t>2660430282329</t>
  </si>
  <si>
    <r>
      <rPr>
        <sz val="12"/>
        <color theme="1"/>
        <rFont val="宋体"/>
        <charset val="134"/>
      </rPr>
      <t>刘倩</t>
    </r>
  </si>
  <si>
    <t>2660430271028</t>
  </si>
  <si>
    <r>
      <rPr>
        <sz val="12"/>
        <color theme="1"/>
        <rFont val="宋体"/>
        <charset val="134"/>
      </rPr>
      <t>徐海梅</t>
    </r>
  </si>
  <si>
    <t>2660430284602</t>
  </si>
  <si>
    <r>
      <rPr>
        <sz val="12"/>
        <color theme="1"/>
        <rFont val="宋体"/>
        <charset val="134"/>
      </rPr>
      <t>郭星艺</t>
    </r>
  </si>
  <si>
    <t>2660430182726</t>
  </si>
  <si>
    <r>
      <rPr>
        <sz val="12"/>
        <color theme="1"/>
        <rFont val="宋体"/>
        <charset val="134"/>
      </rPr>
      <t>孙颖</t>
    </r>
  </si>
  <si>
    <t>2660430210528</t>
  </si>
  <si>
    <r>
      <rPr>
        <sz val="12"/>
        <color theme="1"/>
        <rFont val="宋体"/>
        <charset val="134"/>
      </rPr>
      <t>欧阳鑫敏</t>
    </r>
  </si>
  <si>
    <t>2660430123427</t>
  </si>
  <si>
    <r>
      <rPr>
        <sz val="12"/>
        <color theme="1"/>
        <rFont val="宋体"/>
        <charset val="134"/>
      </rPr>
      <t>徐铭株</t>
    </r>
  </si>
  <si>
    <t>2660430291919</t>
  </si>
  <si>
    <r>
      <rPr>
        <sz val="12"/>
        <color theme="1"/>
        <rFont val="宋体"/>
        <charset val="134"/>
      </rPr>
      <t>纪敏</t>
    </r>
  </si>
  <si>
    <t>2660430131430</t>
  </si>
  <si>
    <r>
      <rPr>
        <sz val="12"/>
        <color theme="1"/>
        <rFont val="宋体"/>
        <charset val="134"/>
      </rPr>
      <t>饶静</t>
    </r>
  </si>
  <si>
    <t>2660430272201</t>
  </si>
  <si>
    <r>
      <rPr>
        <sz val="12"/>
        <color theme="1"/>
        <rFont val="宋体"/>
        <charset val="134"/>
      </rPr>
      <t>潘乐杨</t>
    </r>
  </si>
  <si>
    <t>2660430151529</t>
  </si>
  <si>
    <r>
      <rPr>
        <sz val="12"/>
        <color theme="1"/>
        <rFont val="宋体"/>
        <charset val="134"/>
      </rPr>
      <t>胡思颖</t>
    </r>
  </si>
  <si>
    <t>2660430275718</t>
  </si>
  <si>
    <r>
      <rPr>
        <sz val="12"/>
        <color theme="1"/>
        <rFont val="宋体"/>
        <charset val="134"/>
      </rPr>
      <t>刘颖</t>
    </r>
  </si>
  <si>
    <t>2660430054824</t>
  </si>
  <si>
    <r>
      <rPr>
        <sz val="12"/>
        <color theme="1"/>
        <rFont val="宋体"/>
        <charset val="134"/>
      </rPr>
      <t>杨天一</t>
    </r>
  </si>
  <si>
    <t>2660430100125</t>
  </si>
  <si>
    <r>
      <rPr>
        <sz val="12"/>
        <color theme="1"/>
        <rFont val="宋体"/>
        <charset val="134"/>
      </rPr>
      <t>王业鸿</t>
    </r>
  </si>
  <si>
    <t>2660430221708</t>
  </si>
  <si>
    <r>
      <rPr>
        <sz val="12"/>
        <color theme="1"/>
        <rFont val="宋体"/>
        <charset val="134"/>
      </rPr>
      <t>吴蓉</t>
    </r>
  </si>
  <si>
    <t>2660430056804</t>
  </si>
  <si>
    <r>
      <rPr>
        <sz val="12"/>
        <color theme="1"/>
        <rFont val="宋体"/>
        <charset val="134"/>
      </rPr>
      <t>刘欣宇</t>
    </r>
  </si>
  <si>
    <t>2660430030510</t>
  </si>
  <si>
    <r>
      <rPr>
        <sz val="12"/>
        <color theme="1"/>
        <rFont val="宋体"/>
        <charset val="134"/>
      </rPr>
      <t>林山丁</t>
    </r>
  </si>
  <si>
    <t>2660430150508</t>
  </si>
  <si>
    <r>
      <rPr>
        <sz val="12"/>
        <color theme="1"/>
        <rFont val="宋体"/>
        <charset val="134"/>
      </rPr>
      <t>段海燕</t>
    </r>
  </si>
  <si>
    <t>2660430123401</t>
  </si>
  <si>
    <r>
      <rPr>
        <sz val="12"/>
        <color theme="1"/>
        <rFont val="宋体"/>
        <charset val="134"/>
      </rPr>
      <t>李林翼</t>
    </r>
  </si>
  <si>
    <t>2660430200208</t>
  </si>
  <si>
    <r>
      <rPr>
        <sz val="12"/>
        <color theme="1"/>
        <rFont val="宋体"/>
        <charset val="134"/>
      </rPr>
      <t>王可馨</t>
    </r>
  </si>
  <si>
    <t>2660430274323</t>
  </si>
  <si>
    <r>
      <rPr>
        <sz val="12"/>
        <color theme="1"/>
        <rFont val="宋体"/>
        <charset val="134"/>
      </rPr>
      <t>郭倩亚</t>
    </r>
  </si>
  <si>
    <t>2660430061408</t>
  </si>
  <si>
    <r>
      <rPr>
        <sz val="12"/>
        <color theme="1"/>
        <rFont val="宋体"/>
        <charset val="134"/>
      </rPr>
      <t>王旭莉</t>
    </r>
  </si>
  <si>
    <t>2660430061207</t>
  </si>
  <si>
    <r>
      <rPr>
        <sz val="12"/>
        <color theme="1"/>
        <rFont val="宋体"/>
        <charset val="134"/>
      </rPr>
      <t>曹程程</t>
    </r>
  </si>
  <si>
    <t>2660430243030</t>
  </si>
  <si>
    <r>
      <rPr>
        <sz val="12"/>
        <color theme="1"/>
        <rFont val="宋体"/>
        <charset val="134"/>
      </rPr>
      <t>林怡</t>
    </r>
  </si>
  <si>
    <t>2660430264228</t>
  </si>
  <si>
    <r>
      <rPr>
        <sz val="12"/>
        <color theme="1"/>
        <rFont val="宋体"/>
        <charset val="134"/>
      </rPr>
      <t>叶坤灵</t>
    </r>
  </si>
  <si>
    <t>2660430053413</t>
  </si>
  <si>
    <r>
      <rPr>
        <sz val="12"/>
        <color theme="1"/>
        <rFont val="宋体"/>
        <charset val="134"/>
      </rPr>
      <t>周燕婉</t>
    </r>
  </si>
  <si>
    <t>2660430281025</t>
  </si>
  <si>
    <r>
      <rPr>
        <sz val="12"/>
        <color theme="1"/>
        <rFont val="宋体"/>
        <charset val="134"/>
      </rPr>
      <t>罗瑞</t>
    </r>
  </si>
  <si>
    <t>2660430122903</t>
  </si>
  <si>
    <r>
      <rPr>
        <sz val="12"/>
        <color theme="1"/>
        <rFont val="宋体"/>
        <charset val="134"/>
      </rPr>
      <t>乔济涵</t>
    </r>
  </si>
  <si>
    <t>2660430212706</t>
  </si>
  <si>
    <r>
      <rPr>
        <sz val="12"/>
        <color theme="1"/>
        <rFont val="宋体"/>
        <charset val="134"/>
      </rPr>
      <t>蒋承希</t>
    </r>
  </si>
  <si>
    <t>2660430264421</t>
  </si>
  <si>
    <r>
      <rPr>
        <sz val="12"/>
        <color theme="1"/>
        <rFont val="宋体"/>
        <charset val="134"/>
      </rPr>
      <t>赵俊芸</t>
    </r>
  </si>
  <si>
    <t>2660430241528</t>
  </si>
  <si>
    <r>
      <rPr>
        <sz val="12"/>
        <color theme="1"/>
        <rFont val="宋体"/>
        <charset val="134"/>
      </rPr>
      <t>沈亚平</t>
    </r>
  </si>
  <si>
    <t>2660430272519</t>
  </si>
  <si>
    <r>
      <rPr>
        <sz val="12"/>
        <color theme="1"/>
        <rFont val="宋体"/>
        <charset val="134"/>
      </rPr>
      <t>杨月</t>
    </r>
  </si>
  <si>
    <t>2660430041728</t>
  </si>
  <si>
    <r>
      <rPr>
        <sz val="12"/>
        <color theme="1"/>
        <rFont val="宋体"/>
        <charset val="134"/>
      </rPr>
      <t>金沛</t>
    </r>
  </si>
  <si>
    <t>2660430030317</t>
  </si>
  <si>
    <r>
      <rPr>
        <sz val="12"/>
        <color theme="1"/>
        <rFont val="宋体"/>
        <charset val="134"/>
      </rPr>
      <t>许霞</t>
    </r>
  </si>
  <si>
    <t>2660430275929</t>
  </si>
  <si>
    <r>
      <rPr>
        <sz val="12"/>
        <color theme="1"/>
        <rFont val="宋体"/>
        <charset val="134"/>
      </rPr>
      <t>彭紫琪</t>
    </r>
  </si>
  <si>
    <t>2660430230706</t>
  </si>
  <si>
    <r>
      <rPr>
        <sz val="12"/>
        <color theme="1"/>
        <rFont val="宋体"/>
        <charset val="134"/>
      </rPr>
      <t>苗梦珂</t>
    </r>
  </si>
  <si>
    <t>2660430054514</t>
  </si>
  <si>
    <r>
      <rPr>
        <sz val="12"/>
        <color theme="1"/>
        <rFont val="宋体"/>
        <charset val="134"/>
      </rPr>
      <t>李欣怡</t>
    </r>
  </si>
  <si>
    <t>2660430023510</t>
  </si>
  <si>
    <r>
      <rPr>
        <sz val="12"/>
        <color theme="1"/>
        <rFont val="宋体"/>
        <charset val="134"/>
      </rPr>
      <t>唐琪</t>
    </r>
  </si>
  <si>
    <t>2660430211022</t>
  </si>
  <si>
    <r>
      <rPr>
        <sz val="12"/>
        <color theme="1"/>
        <rFont val="宋体"/>
        <charset val="134"/>
      </rPr>
      <t>黄笑菲</t>
    </r>
  </si>
  <si>
    <t>2660430254709</t>
  </si>
  <si>
    <r>
      <rPr>
        <sz val="12"/>
        <color theme="1"/>
        <rFont val="宋体"/>
        <charset val="134"/>
      </rPr>
      <t>陈若曦</t>
    </r>
  </si>
  <si>
    <t>2660430135312</t>
  </si>
  <si>
    <r>
      <rPr>
        <sz val="12"/>
        <color theme="1"/>
        <rFont val="宋体"/>
        <charset val="134"/>
      </rPr>
      <t>阳莉</t>
    </r>
  </si>
  <si>
    <t>2660430223214</t>
  </si>
  <si>
    <r>
      <rPr>
        <sz val="12"/>
        <color theme="1"/>
        <rFont val="宋体"/>
        <charset val="134"/>
      </rPr>
      <t>冯玉沅</t>
    </r>
  </si>
  <si>
    <t>2660430121722</t>
  </si>
  <si>
    <r>
      <rPr>
        <sz val="12"/>
        <color theme="1"/>
        <rFont val="宋体"/>
        <charset val="134"/>
      </rPr>
      <t>李程玲</t>
    </r>
  </si>
  <si>
    <t>2660430191802</t>
  </si>
  <si>
    <r>
      <rPr>
        <sz val="12"/>
        <color theme="1"/>
        <rFont val="宋体"/>
        <charset val="134"/>
      </rPr>
      <t>刘佳星</t>
    </r>
  </si>
  <si>
    <t>2660430251423</t>
  </si>
  <si>
    <r>
      <rPr>
        <sz val="12"/>
        <color theme="1"/>
        <rFont val="宋体"/>
        <charset val="134"/>
      </rPr>
      <t>谢悦</t>
    </r>
  </si>
  <si>
    <t>2660430293027</t>
  </si>
  <si>
    <r>
      <rPr>
        <sz val="12"/>
        <color theme="1"/>
        <rFont val="宋体"/>
        <charset val="134"/>
      </rPr>
      <t>龚莉</t>
    </r>
  </si>
  <si>
    <t>2660430061702</t>
  </si>
  <si>
    <r>
      <rPr>
        <sz val="12"/>
        <color theme="1"/>
        <rFont val="宋体"/>
        <charset val="134"/>
      </rPr>
      <t>张佳丽</t>
    </r>
  </si>
  <si>
    <t>2660430292115</t>
  </si>
  <si>
    <r>
      <rPr>
        <sz val="12"/>
        <color theme="1"/>
        <rFont val="宋体"/>
        <charset val="134"/>
      </rPr>
      <t>谢慧</t>
    </r>
  </si>
  <si>
    <t>2660430053913</t>
  </si>
  <si>
    <r>
      <rPr>
        <sz val="12"/>
        <color theme="1"/>
        <rFont val="宋体"/>
        <charset val="134"/>
      </rPr>
      <t>尤易梅</t>
    </r>
  </si>
  <si>
    <t>2660430058615</t>
  </si>
  <si>
    <r>
      <rPr>
        <sz val="12"/>
        <color theme="1"/>
        <rFont val="宋体"/>
        <charset val="134"/>
      </rPr>
      <t>江雨霖</t>
    </r>
  </si>
  <si>
    <t>2660430132824</t>
  </si>
  <si>
    <r>
      <rPr>
        <sz val="12"/>
        <color theme="1"/>
        <rFont val="宋体"/>
        <charset val="134"/>
      </rPr>
      <t>宋紫薇</t>
    </r>
  </si>
  <si>
    <t>2660430293503</t>
  </si>
  <si>
    <r>
      <rPr>
        <sz val="12"/>
        <color theme="1"/>
        <rFont val="宋体"/>
        <charset val="134"/>
      </rPr>
      <t>唐雪</t>
    </r>
  </si>
  <si>
    <t>2660430171021</t>
  </si>
  <si>
    <r>
      <rPr>
        <sz val="12"/>
        <color theme="1"/>
        <rFont val="宋体"/>
        <charset val="134"/>
      </rPr>
      <t>王婧雅</t>
    </r>
  </si>
  <si>
    <t>2660430231217</t>
  </si>
  <si>
    <r>
      <rPr>
        <sz val="12"/>
        <color theme="1"/>
        <rFont val="宋体"/>
        <charset val="134"/>
      </rPr>
      <t>何丹</t>
    </r>
  </si>
  <si>
    <t>2660430263802</t>
  </si>
  <si>
    <r>
      <rPr>
        <sz val="12"/>
        <color theme="1"/>
        <rFont val="宋体"/>
        <charset val="134"/>
      </rPr>
      <t>彭佳</t>
    </r>
  </si>
  <si>
    <t>2660430122127</t>
  </si>
  <si>
    <r>
      <rPr>
        <sz val="12"/>
        <color theme="1"/>
        <rFont val="宋体"/>
        <charset val="134"/>
      </rPr>
      <t>孟星雨</t>
    </r>
  </si>
  <si>
    <t>2660430172628</t>
  </si>
  <si>
    <r>
      <rPr>
        <sz val="12"/>
        <color theme="1"/>
        <rFont val="宋体"/>
        <charset val="134"/>
      </rPr>
      <t>李健</t>
    </r>
  </si>
  <si>
    <t>2660430125125</t>
  </si>
  <si>
    <r>
      <rPr>
        <sz val="12"/>
        <color theme="1"/>
        <rFont val="宋体"/>
        <charset val="134"/>
      </rPr>
      <t>肖遥</t>
    </r>
  </si>
  <si>
    <t>2660430100602</t>
  </si>
  <si>
    <r>
      <rPr>
        <sz val="12"/>
        <color theme="1"/>
        <rFont val="宋体"/>
        <charset val="134"/>
      </rPr>
      <t>泽建平</t>
    </r>
  </si>
  <si>
    <t>2660430101518</t>
  </si>
  <si>
    <r>
      <rPr>
        <sz val="12"/>
        <color theme="1"/>
        <rFont val="宋体"/>
        <charset val="134"/>
      </rPr>
      <t>朱钶</t>
    </r>
  </si>
  <si>
    <t>2660430192103</t>
  </si>
  <si>
    <r>
      <rPr>
        <sz val="12"/>
        <color theme="1"/>
        <rFont val="宋体"/>
        <charset val="134"/>
      </rPr>
      <t>樊亮</t>
    </r>
  </si>
  <si>
    <t>2660430031022</t>
  </si>
  <si>
    <r>
      <rPr>
        <sz val="12"/>
        <color theme="1"/>
        <rFont val="宋体"/>
        <charset val="134"/>
      </rPr>
      <t>高暐杰</t>
    </r>
  </si>
  <si>
    <t>2660430052111</t>
  </si>
  <si>
    <r>
      <rPr>
        <sz val="12"/>
        <color theme="1"/>
        <rFont val="宋体"/>
        <charset val="134"/>
      </rPr>
      <t>赵丹</t>
    </r>
  </si>
  <si>
    <t>2660430123216</t>
  </si>
  <si>
    <r>
      <rPr>
        <sz val="12"/>
        <color theme="1"/>
        <rFont val="宋体"/>
        <charset val="134"/>
      </rPr>
      <t>聂旭</t>
    </r>
  </si>
  <si>
    <t>2660430253923</t>
  </si>
  <si>
    <r>
      <rPr>
        <sz val="12"/>
        <color theme="1"/>
        <rFont val="宋体"/>
        <charset val="134"/>
      </rPr>
      <t>吴灵羽</t>
    </r>
  </si>
  <si>
    <t>2660430180107</t>
  </si>
  <si>
    <r>
      <rPr>
        <sz val="12"/>
        <color theme="1"/>
        <rFont val="宋体"/>
        <charset val="134"/>
      </rPr>
      <t>李庆</t>
    </r>
  </si>
  <si>
    <t>2660430264513</t>
  </si>
  <si>
    <r>
      <rPr>
        <sz val="12"/>
        <color theme="1"/>
        <rFont val="宋体"/>
        <charset val="134"/>
      </rPr>
      <t>热增昂毛</t>
    </r>
  </si>
  <si>
    <t>2660430122805</t>
  </si>
  <si>
    <r>
      <rPr>
        <sz val="12"/>
        <color theme="1"/>
        <rFont val="宋体"/>
        <charset val="134"/>
      </rPr>
      <t>刘慧</t>
    </r>
  </si>
  <si>
    <t>2660430152218</t>
  </si>
  <si>
    <r>
      <rPr>
        <sz val="12"/>
        <color theme="1"/>
        <rFont val="宋体"/>
        <charset val="134"/>
      </rPr>
      <t>梁怡</t>
    </r>
  </si>
  <si>
    <t>2660430253416</t>
  </si>
  <si>
    <r>
      <rPr>
        <sz val="12"/>
        <color theme="1"/>
        <rFont val="宋体"/>
        <charset val="134"/>
      </rPr>
      <t>罗旭婷</t>
    </r>
  </si>
  <si>
    <t>2660430054922</t>
  </si>
  <si>
    <r>
      <rPr>
        <sz val="12"/>
        <color theme="1"/>
        <rFont val="宋体"/>
        <charset val="134"/>
      </rPr>
      <t>李兆琴</t>
    </r>
  </si>
  <si>
    <t>2660430280710</t>
  </si>
  <si>
    <r>
      <rPr>
        <sz val="12"/>
        <color theme="1"/>
        <rFont val="宋体"/>
        <charset val="134"/>
      </rPr>
      <t>陈露</t>
    </r>
  </si>
  <si>
    <t>2660430152921</t>
  </si>
  <si>
    <r>
      <rPr>
        <sz val="12"/>
        <color theme="1"/>
        <rFont val="宋体"/>
        <charset val="134"/>
      </rPr>
      <t>王进超</t>
    </r>
  </si>
  <si>
    <t>2660430154301</t>
  </si>
  <si>
    <r>
      <rPr>
        <sz val="12"/>
        <color theme="1"/>
        <rFont val="宋体"/>
        <charset val="134"/>
      </rPr>
      <t>曹兰杰</t>
    </r>
  </si>
  <si>
    <t>2660430022304</t>
  </si>
  <si>
    <r>
      <rPr>
        <sz val="12"/>
        <color theme="1"/>
        <rFont val="宋体"/>
        <charset val="134"/>
      </rPr>
      <t>刘岳恒</t>
    </r>
  </si>
  <si>
    <t>2660430030422</t>
  </si>
  <si>
    <r>
      <rPr>
        <sz val="12"/>
        <color theme="1"/>
        <rFont val="宋体"/>
        <charset val="134"/>
      </rPr>
      <t>马梦琴</t>
    </r>
  </si>
  <si>
    <t>2660430031203</t>
  </si>
  <si>
    <r>
      <rPr>
        <sz val="12"/>
        <color theme="1"/>
        <rFont val="宋体"/>
        <charset val="134"/>
      </rPr>
      <t>刘棂月</t>
    </r>
  </si>
  <si>
    <t>2660430032221</t>
  </si>
  <si>
    <r>
      <rPr>
        <sz val="12"/>
        <color theme="1"/>
        <rFont val="宋体"/>
        <charset val="134"/>
      </rPr>
      <t>杨慧敏</t>
    </r>
  </si>
  <si>
    <t>2660430040219</t>
  </si>
  <si>
    <r>
      <rPr>
        <sz val="12"/>
        <color theme="1"/>
        <rFont val="宋体"/>
        <charset val="134"/>
      </rPr>
      <t>李佳慧</t>
    </r>
  </si>
  <si>
    <t>2660430040328</t>
  </si>
  <si>
    <r>
      <rPr>
        <sz val="12"/>
        <color theme="1"/>
        <rFont val="宋体"/>
        <charset val="134"/>
      </rPr>
      <t>许可</t>
    </r>
  </si>
  <si>
    <t>2660430040720</t>
  </si>
  <si>
    <r>
      <rPr>
        <sz val="12"/>
        <color theme="1"/>
        <rFont val="宋体"/>
        <charset val="134"/>
      </rPr>
      <t>田韵晴</t>
    </r>
  </si>
  <si>
    <t>2660430050709</t>
  </si>
  <si>
    <r>
      <rPr>
        <sz val="12"/>
        <color theme="1"/>
        <rFont val="宋体"/>
        <charset val="134"/>
      </rPr>
      <t>闫凤娇</t>
    </r>
  </si>
  <si>
    <t>2660430050821</t>
  </si>
  <si>
    <r>
      <rPr>
        <sz val="12"/>
        <color theme="1"/>
        <rFont val="宋体"/>
        <charset val="134"/>
      </rPr>
      <t>鲁晨</t>
    </r>
  </si>
  <si>
    <t>2660430051628</t>
  </si>
  <si>
    <r>
      <rPr>
        <sz val="12"/>
        <color theme="1"/>
        <rFont val="宋体"/>
        <charset val="134"/>
      </rPr>
      <t>盘玥伶</t>
    </r>
  </si>
  <si>
    <t>2660430053321</t>
  </si>
  <si>
    <r>
      <rPr>
        <sz val="12"/>
        <color theme="1"/>
        <rFont val="宋体"/>
        <charset val="134"/>
      </rPr>
      <t>李睿敏</t>
    </r>
  </si>
  <si>
    <t>2660430053424</t>
  </si>
  <si>
    <r>
      <rPr>
        <sz val="12"/>
        <color theme="1"/>
        <rFont val="宋体"/>
        <charset val="134"/>
      </rPr>
      <t>张维</t>
    </r>
  </si>
  <si>
    <t>2660430055529</t>
  </si>
  <si>
    <r>
      <rPr>
        <sz val="12"/>
        <color theme="1"/>
        <rFont val="宋体"/>
        <charset val="134"/>
      </rPr>
      <t>张思佳</t>
    </r>
  </si>
  <si>
    <t>2660430055829</t>
  </si>
  <si>
    <r>
      <rPr>
        <sz val="12"/>
        <color theme="1"/>
        <rFont val="宋体"/>
        <charset val="134"/>
      </rPr>
      <t>蒲江琴</t>
    </r>
  </si>
  <si>
    <t>2660430057111</t>
  </si>
  <si>
    <r>
      <rPr>
        <sz val="12"/>
        <color theme="1"/>
        <rFont val="宋体"/>
        <charset val="134"/>
      </rPr>
      <t>刘璐</t>
    </r>
  </si>
  <si>
    <t>2660430058619</t>
  </si>
  <si>
    <r>
      <rPr>
        <sz val="12"/>
        <color theme="1"/>
        <rFont val="宋体"/>
        <charset val="134"/>
      </rPr>
      <t>何叶</t>
    </r>
  </si>
  <si>
    <t>2660430060803</t>
  </si>
  <si>
    <r>
      <rPr>
        <sz val="12"/>
        <color theme="1"/>
        <rFont val="宋体"/>
        <charset val="134"/>
      </rPr>
      <t>陈玥</t>
    </r>
  </si>
  <si>
    <t>2660430061327</t>
  </si>
  <si>
    <r>
      <rPr>
        <sz val="12"/>
        <color theme="1"/>
        <rFont val="宋体"/>
        <charset val="134"/>
      </rPr>
      <t>皮文文</t>
    </r>
  </si>
  <si>
    <t>2660430062002</t>
  </si>
  <si>
    <r>
      <rPr>
        <sz val="12"/>
        <color theme="1"/>
        <rFont val="宋体"/>
        <charset val="134"/>
      </rPr>
      <t>黄舟佳</t>
    </r>
  </si>
  <si>
    <t>2660430062910</t>
  </si>
  <si>
    <r>
      <rPr>
        <sz val="12"/>
        <color theme="1"/>
        <rFont val="宋体"/>
        <charset val="134"/>
      </rPr>
      <t>魏蔓</t>
    </r>
  </si>
  <si>
    <t>2660430063010</t>
  </si>
  <si>
    <r>
      <rPr>
        <sz val="12"/>
        <color theme="1"/>
        <rFont val="宋体"/>
        <charset val="134"/>
      </rPr>
      <t>吴姝仪</t>
    </r>
  </si>
  <si>
    <t>2660430090428</t>
  </si>
  <si>
    <r>
      <rPr>
        <sz val="12"/>
        <color theme="1"/>
        <rFont val="宋体"/>
        <charset val="134"/>
      </rPr>
      <t>邱宏</t>
    </r>
  </si>
  <si>
    <t>2660430091810</t>
  </si>
  <si>
    <r>
      <rPr>
        <sz val="12"/>
        <color theme="1"/>
        <rFont val="宋体"/>
        <charset val="134"/>
      </rPr>
      <t>甘桂萌</t>
    </r>
  </si>
  <si>
    <t>2660430092201</t>
  </si>
  <si>
    <r>
      <rPr>
        <sz val="12"/>
        <color theme="1"/>
        <rFont val="宋体"/>
        <charset val="134"/>
      </rPr>
      <t>杨桐</t>
    </r>
  </si>
  <si>
    <t>2660430093327</t>
  </si>
  <si>
    <r>
      <rPr>
        <sz val="12"/>
        <color theme="1"/>
        <rFont val="宋体"/>
        <charset val="134"/>
      </rPr>
      <t>王琴</t>
    </r>
  </si>
  <si>
    <t>2660430093607</t>
  </si>
  <si>
    <r>
      <rPr>
        <sz val="12"/>
        <color theme="1"/>
        <rFont val="宋体"/>
        <charset val="134"/>
      </rPr>
      <t>杜霜梅</t>
    </r>
  </si>
  <si>
    <t>2660430100325</t>
  </si>
  <si>
    <r>
      <rPr>
        <sz val="12"/>
        <color theme="1"/>
        <rFont val="宋体"/>
        <charset val="134"/>
      </rPr>
      <t>张珊</t>
    </r>
  </si>
  <si>
    <t>2660430101009</t>
  </si>
  <si>
    <r>
      <rPr>
        <sz val="12"/>
        <color theme="1"/>
        <rFont val="宋体"/>
        <charset val="134"/>
      </rPr>
      <t>李玉芳</t>
    </r>
  </si>
  <si>
    <t>2660430110209</t>
  </si>
  <si>
    <r>
      <rPr>
        <sz val="12"/>
        <color theme="1"/>
        <rFont val="宋体"/>
        <charset val="134"/>
      </rPr>
      <t>印钰婷</t>
    </r>
  </si>
  <si>
    <t>2660430111412</t>
  </si>
  <si>
    <r>
      <rPr>
        <sz val="12"/>
        <color theme="1"/>
        <rFont val="宋体"/>
        <charset val="134"/>
      </rPr>
      <t>黄晓敏</t>
    </r>
  </si>
  <si>
    <t>2660430111714</t>
  </si>
  <si>
    <r>
      <rPr>
        <sz val="12"/>
        <color theme="1"/>
        <rFont val="宋体"/>
        <charset val="134"/>
      </rPr>
      <t>胡锦辉</t>
    </r>
  </si>
  <si>
    <t>2660430112924</t>
  </si>
  <si>
    <r>
      <rPr>
        <sz val="12"/>
        <color theme="1"/>
        <rFont val="宋体"/>
        <charset val="134"/>
      </rPr>
      <t>李可扬</t>
    </r>
  </si>
  <si>
    <t>2660430122005</t>
  </si>
  <si>
    <r>
      <rPr>
        <sz val="12"/>
        <color theme="1"/>
        <rFont val="宋体"/>
        <charset val="134"/>
      </rPr>
      <t>代依江</t>
    </r>
  </si>
  <si>
    <t>2660430123202</t>
  </si>
  <si>
    <r>
      <rPr>
        <sz val="12"/>
        <color theme="1"/>
        <rFont val="宋体"/>
        <charset val="134"/>
      </rPr>
      <t>张怡雪</t>
    </r>
  </si>
  <si>
    <t>2660430123220</t>
  </si>
  <si>
    <r>
      <rPr>
        <sz val="12"/>
        <color theme="1"/>
        <rFont val="宋体"/>
        <charset val="134"/>
      </rPr>
      <t>闵涵东</t>
    </r>
  </si>
  <si>
    <t>2660430123724</t>
  </si>
  <si>
    <r>
      <rPr>
        <sz val="12"/>
        <color theme="1"/>
        <rFont val="宋体"/>
        <charset val="134"/>
      </rPr>
      <t>孙铭锴</t>
    </r>
  </si>
  <si>
    <t>2660430131008</t>
  </si>
  <si>
    <r>
      <rPr>
        <sz val="12"/>
        <color theme="1"/>
        <rFont val="宋体"/>
        <charset val="134"/>
      </rPr>
      <t>黄雪玲</t>
    </r>
  </si>
  <si>
    <t>2660430131311</t>
  </si>
  <si>
    <r>
      <rPr>
        <sz val="12"/>
        <color theme="1"/>
        <rFont val="宋体"/>
        <charset val="134"/>
      </rPr>
      <t>姜睿</t>
    </r>
  </si>
  <si>
    <t>2660430131514</t>
  </si>
  <si>
    <r>
      <rPr>
        <sz val="12"/>
        <color theme="1"/>
        <rFont val="宋体"/>
        <charset val="134"/>
      </rPr>
      <t>邵渤雅</t>
    </r>
  </si>
  <si>
    <t>2660430132104</t>
  </si>
  <si>
    <r>
      <rPr>
        <sz val="12"/>
        <color theme="1"/>
        <rFont val="宋体"/>
        <charset val="134"/>
      </rPr>
      <t>文应梅</t>
    </r>
  </si>
  <si>
    <t>2660430134016</t>
  </si>
  <si>
    <r>
      <rPr>
        <sz val="12"/>
        <color theme="1"/>
        <rFont val="宋体"/>
        <charset val="134"/>
      </rPr>
      <t>周褀量</t>
    </r>
  </si>
  <si>
    <t>2660430135411</t>
  </si>
  <si>
    <r>
      <rPr>
        <sz val="12"/>
        <color theme="1"/>
        <rFont val="宋体"/>
        <charset val="134"/>
      </rPr>
      <t>干威</t>
    </r>
  </si>
  <si>
    <t>2660430141103</t>
  </si>
  <si>
    <r>
      <rPr>
        <sz val="12"/>
        <color theme="1"/>
        <rFont val="宋体"/>
        <charset val="134"/>
      </rPr>
      <t>张恩慈</t>
    </r>
  </si>
  <si>
    <t>2660430142510</t>
  </si>
  <si>
    <r>
      <rPr>
        <sz val="12"/>
        <color theme="1"/>
        <rFont val="宋体"/>
        <charset val="134"/>
      </rPr>
      <t>陈华丽</t>
    </r>
  </si>
  <si>
    <t>2660430143514</t>
  </si>
  <si>
    <r>
      <rPr>
        <sz val="12"/>
        <color theme="1"/>
        <rFont val="宋体"/>
        <charset val="134"/>
      </rPr>
      <t>赵姝婷</t>
    </r>
  </si>
  <si>
    <t>2660430153319</t>
  </si>
  <si>
    <r>
      <rPr>
        <sz val="12"/>
        <color theme="1"/>
        <rFont val="宋体"/>
        <charset val="134"/>
      </rPr>
      <t>黄丽娉</t>
    </r>
  </si>
  <si>
    <t>2660430154214</t>
  </si>
  <si>
    <r>
      <rPr>
        <sz val="12"/>
        <color theme="1"/>
        <rFont val="宋体"/>
        <charset val="134"/>
      </rPr>
      <t>雷媛媛</t>
    </r>
  </si>
  <si>
    <t>2660430161419</t>
  </si>
  <si>
    <t>2660430161505</t>
  </si>
  <si>
    <r>
      <rPr>
        <sz val="12"/>
        <color theme="1"/>
        <rFont val="宋体"/>
        <charset val="134"/>
      </rPr>
      <t>刘俊驿</t>
    </r>
  </si>
  <si>
    <t>2660430161905</t>
  </si>
  <si>
    <r>
      <rPr>
        <sz val="12"/>
        <color theme="1"/>
        <rFont val="宋体"/>
        <charset val="134"/>
      </rPr>
      <t>姚杰</t>
    </r>
  </si>
  <si>
    <t>2660430162328</t>
  </si>
  <si>
    <r>
      <rPr>
        <sz val="12"/>
        <color theme="1"/>
        <rFont val="宋体"/>
        <charset val="134"/>
      </rPr>
      <t>冯祖惠</t>
    </r>
  </si>
  <si>
    <t>2660430162405</t>
  </si>
  <si>
    <r>
      <rPr>
        <sz val="12"/>
        <color theme="1"/>
        <rFont val="宋体"/>
        <charset val="134"/>
      </rPr>
      <t>胡颖</t>
    </r>
  </si>
  <si>
    <t>2660430162917</t>
  </si>
  <si>
    <r>
      <rPr>
        <sz val="12"/>
        <color theme="1"/>
        <rFont val="宋体"/>
        <charset val="134"/>
      </rPr>
      <t>晏语焉</t>
    </r>
  </si>
  <si>
    <t>2660430180601</t>
  </si>
  <si>
    <r>
      <rPr>
        <sz val="12"/>
        <color theme="1"/>
        <rFont val="宋体"/>
        <charset val="134"/>
      </rPr>
      <t>谢培琳</t>
    </r>
  </si>
  <si>
    <t>2660430180813</t>
  </si>
  <si>
    <r>
      <rPr>
        <sz val="12"/>
        <color theme="1"/>
        <rFont val="宋体"/>
        <charset val="134"/>
      </rPr>
      <t>刘冰瑶</t>
    </r>
  </si>
  <si>
    <t>2660430181512</t>
  </si>
  <si>
    <r>
      <rPr>
        <sz val="12"/>
        <color theme="1"/>
        <rFont val="宋体"/>
        <charset val="134"/>
      </rPr>
      <t>唐珊珊</t>
    </r>
  </si>
  <si>
    <t>2660430181720</t>
  </si>
  <si>
    <r>
      <rPr>
        <sz val="12"/>
        <color theme="1"/>
        <rFont val="宋体"/>
        <charset val="134"/>
      </rPr>
      <t>都洁</t>
    </r>
  </si>
  <si>
    <t>2660430182004</t>
  </si>
  <si>
    <r>
      <rPr>
        <sz val="12"/>
        <color theme="1"/>
        <rFont val="宋体"/>
        <charset val="134"/>
      </rPr>
      <t>罗宇峰</t>
    </r>
  </si>
  <si>
    <t>2660430182125</t>
  </si>
  <si>
    <r>
      <rPr>
        <sz val="12"/>
        <color theme="1"/>
        <rFont val="宋体"/>
        <charset val="134"/>
      </rPr>
      <t>银红</t>
    </r>
  </si>
  <si>
    <t>2660430182219</t>
  </si>
  <si>
    <r>
      <rPr>
        <sz val="12"/>
        <color theme="1"/>
        <rFont val="宋体"/>
        <charset val="134"/>
      </rPr>
      <t>熊明桦</t>
    </r>
  </si>
  <si>
    <t>2660430191222</t>
  </si>
  <si>
    <r>
      <rPr>
        <sz val="12"/>
        <color theme="1"/>
        <rFont val="宋体"/>
        <charset val="134"/>
      </rPr>
      <t>蒋沐君</t>
    </r>
  </si>
  <si>
    <t>2660430201307</t>
  </si>
  <si>
    <r>
      <rPr>
        <sz val="12"/>
        <color theme="1"/>
        <rFont val="宋体"/>
        <charset val="134"/>
      </rPr>
      <t>钟晴</t>
    </r>
  </si>
  <si>
    <t>2660430210113</t>
  </si>
  <si>
    <r>
      <rPr>
        <sz val="12"/>
        <color theme="1"/>
        <rFont val="宋体"/>
        <charset val="134"/>
      </rPr>
      <t>李娟</t>
    </r>
  </si>
  <si>
    <t>2660430210921</t>
  </si>
  <si>
    <r>
      <rPr>
        <sz val="12"/>
        <color theme="1"/>
        <rFont val="宋体"/>
        <charset val="134"/>
      </rPr>
      <t>沈婷</t>
    </r>
  </si>
  <si>
    <t>2660430211407</t>
  </si>
  <si>
    <r>
      <rPr>
        <sz val="12"/>
        <color theme="1"/>
        <rFont val="宋体"/>
        <charset val="134"/>
      </rPr>
      <t>刘小蔓</t>
    </r>
  </si>
  <si>
    <t>2660430212820</t>
  </si>
  <si>
    <r>
      <rPr>
        <sz val="12"/>
        <color theme="1"/>
        <rFont val="宋体"/>
        <charset val="134"/>
      </rPr>
      <t>高润枝</t>
    </r>
  </si>
  <si>
    <t>2660430213027</t>
  </si>
  <si>
    <r>
      <rPr>
        <sz val="12"/>
        <color theme="1"/>
        <rFont val="宋体"/>
        <charset val="134"/>
      </rPr>
      <t>余睿</t>
    </r>
  </si>
  <si>
    <t>2660430220513</t>
  </si>
  <si>
    <r>
      <rPr>
        <sz val="12"/>
        <color theme="1"/>
        <rFont val="宋体"/>
        <charset val="134"/>
      </rPr>
      <t>何婉莹</t>
    </r>
  </si>
  <si>
    <t>2660430230712</t>
  </si>
  <si>
    <r>
      <rPr>
        <sz val="12"/>
        <color theme="1"/>
        <rFont val="宋体"/>
        <charset val="134"/>
      </rPr>
      <t>褚旭</t>
    </r>
  </si>
  <si>
    <t>2660430230723</t>
  </si>
  <si>
    <r>
      <rPr>
        <sz val="12"/>
        <color theme="1"/>
        <rFont val="宋体"/>
        <charset val="134"/>
      </rPr>
      <t>王仁晓</t>
    </r>
  </si>
  <si>
    <t>2660430231830</t>
  </si>
  <si>
    <r>
      <rPr>
        <sz val="12"/>
        <color theme="1"/>
        <rFont val="宋体"/>
        <charset val="134"/>
      </rPr>
      <t>毕悦</t>
    </r>
  </si>
  <si>
    <t>2660430232225</t>
  </si>
  <si>
    <r>
      <rPr>
        <sz val="12"/>
        <color theme="1"/>
        <rFont val="宋体"/>
        <charset val="134"/>
      </rPr>
      <t>袁孙爱</t>
    </r>
  </si>
  <si>
    <t>2660430232422</t>
  </si>
  <si>
    <r>
      <rPr>
        <sz val="12"/>
        <color theme="1"/>
        <rFont val="宋体"/>
        <charset val="134"/>
      </rPr>
      <t>赵晓芳</t>
    </r>
  </si>
  <si>
    <t>2660430232723</t>
  </si>
  <si>
    <r>
      <rPr>
        <sz val="12"/>
        <color theme="1"/>
        <rFont val="宋体"/>
        <charset val="134"/>
      </rPr>
      <t>刘聪慧</t>
    </r>
  </si>
  <si>
    <t>2660430232930</t>
  </si>
  <si>
    <r>
      <rPr>
        <sz val="12"/>
        <color theme="1"/>
        <rFont val="宋体"/>
        <charset val="134"/>
      </rPr>
      <t>胡壹</t>
    </r>
  </si>
  <si>
    <t>2660430252721</t>
  </si>
  <si>
    <r>
      <rPr>
        <sz val="12"/>
        <color theme="1"/>
        <rFont val="宋体"/>
        <charset val="134"/>
      </rPr>
      <t>华玥</t>
    </r>
  </si>
  <si>
    <t>2660430253903</t>
  </si>
  <si>
    <r>
      <rPr>
        <sz val="12"/>
        <color theme="1"/>
        <rFont val="宋体"/>
        <charset val="134"/>
      </rPr>
      <t>赵佳丽</t>
    </r>
  </si>
  <si>
    <t>2660430261106</t>
  </si>
  <si>
    <r>
      <rPr>
        <sz val="12"/>
        <color theme="1"/>
        <rFont val="宋体"/>
        <charset val="134"/>
      </rPr>
      <t>余燕</t>
    </r>
  </si>
  <si>
    <t>2660430261527</t>
  </si>
  <si>
    <r>
      <rPr>
        <sz val="12"/>
        <color theme="1"/>
        <rFont val="宋体"/>
        <charset val="134"/>
      </rPr>
      <t>尹皓颜</t>
    </r>
  </si>
  <si>
    <t>2660430261803</t>
  </si>
  <si>
    <r>
      <rPr>
        <sz val="12"/>
        <color theme="1"/>
        <rFont val="宋体"/>
        <charset val="134"/>
      </rPr>
      <t>郭丽秀</t>
    </r>
  </si>
  <si>
    <t>2660430262910</t>
  </si>
  <si>
    <r>
      <rPr>
        <sz val="12"/>
        <color theme="1"/>
        <rFont val="宋体"/>
        <charset val="134"/>
      </rPr>
      <t>肖博匀</t>
    </r>
  </si>
  <si>
    <t>2660430263026</t>
  </si>
  <si>
    <r>
      <rPr>
        <sz val="12"/>
        <color theme="1"/>
        <rFont val="宋体"/>
        <charset val="134"/>
      </rPr>
      <t>彭燕桃</t>
    </r>
  </si>
  <si>
    <t>2660430264613</t>
  </si>
  <si>
    <r>
      <rPr>
        <sz val="12"/>
        <color theme="1"/>
        <rFont val="宋体"/>
        <charset val="134"/>
      </rPr>
      <t>王涪</t>
    </r>
  </si>
  <si>
    <t>2660430271611</t>
  </si>
  <si>
    <r>
      <rPr>
        <sz val="12"/>
        <color theme="1"/>
        <rFont val="宋体"/>
        <charset val="134"/>
      </rPr>
      <t>范宇丹</t>
    </r>
  </si>
  <si>
    <t>2660430271927</t>
  </si>
  <si>
    <r>
      <rPr>
        <sz val="12"/>
        <color theme="1"/>
        <rFont val="宋体"/>
        <charset val="134"/>
      </rPr>
      <t>黄媚茹</t>
    </r>
  </si>
  <si>
    <t>2660430272025</t>
  </si>
  <si>
    <r>
      <rPr>
        <sz val="12"/>
        <color theme="1"/>
        <rFont val="宋体"/>
        <charset val="134"/>
      </rPr>
      <t>向锦馨</t>
    </r>
  </si>
  <si>
    <t>2660430273829</t>
  </si>
  <si>
    <r>
      <rPr>
        <sz val="12"/>
        <color theme="1"/>
        <rFont val="宋体"/>
        <charset val="134"/>
      </rPr>
      <t>向红君</t>
    </r>
  </si>
  <si>
    <t>2660430275724</t>
  </si>
  <si>
    <r>
      <rPr>
        <sz val="12"/>
        <color theme="1"/>
        <rFont val="宋体"/>
        <charset val="134"/>
      </rPr>
      <t>陈欣</t>
    </r>
  </si>
  <si>
    <t>2660430275826</t>
  </si>
  <si>
    <r>
      <rPr>
        <sz val="12"/>
        <color theme="1"/>
        <rFont val="宋体"/>
        <charset val="134"/>
      </rPr>
      <t>吴雨莲</t>
    </r>
  </si>
  <si>
    <t>2660430282727</t>
  </si>
  <si>
    <r>
      <rPr>
        <sz val="12"/>
        <color theme="1"/>
        <rFont val="宋体"/>
        <charset val="134"/>
      </rPr>
      <t>韩冬梅</t>
    </r>
  </si>
  <si>
    <t>2660430285105</t>
  </si>
  <si>
    <r>
      <rPr>
        <sz val="12"/>
        <color theme="1"/>
        <rFont val="宋体"/>
        <charset val="134"/>
      </rPr>
      <t>黎园</t>
    </r>
  </si>
  <si>
    <t>2660430291317</t>
  </si>
  <si>
    <r>
      <rPr>
        <sz val="12"/>
        <color theme="1"/>
        <rFont val="宋体"/>
        <charset val="134"/>
      </rPr>
      <t>张爽</t>
    </r>
  </si>
  <si>
    <t>2660430291902</t>
  </si>
  <si>
    <r>
      <rPr>
        <sz val="12"/>
        <color theme="1"/>
        <rFont val="宋体"/>
        <charset val="134"/>
      </rPr>
      <t>周晓英</t>
    </r>
  </si>
  <si>
    <t>2660430292219</t>
  </si>
  <si>
    <r>
      <rPr>
        <sz val="12"/>
        <color theme="1"/>
        <rFont val="宋体"/>
        <charset val="134"/>
      </rPr>
      <t>伍艳华</t>
    </r>
  </si>
  <si>
    <t>2660430292925</t>
  </si>
  <si>
    <r>
      <rPr>
        <sz val="12"/>
        <color theme="1"/>
        <rFont val="宋体"/>
        <charset val="134"/>
      </rPr>
      <t>吴静雯</t>
    </r>
  </si>
  <si>
    <t>2660430293311</t>
  </si>
  <si>
    <r>
      <rPr>
        <sz val="12"/>
        <color theme="1"/>
        <rFont val="宋体"/>
        <charset val="134"/>
      </rPr>
      <t>徐永兰</t>
    </r>
  </si>
  <si>
    <t>2660430010212</t>
  </si>
  <si>
    <r>
      <rPr>
        <sz val="12"/>
        <color theme="1"/>
        <rFont val="Times New Roman"/>
        <charset val="134"/>
      </rPr>
      <t>13501002</t>
    </r>
    <r>
      <rPr>
        <sz val="12"/>
        <color theme="1"/>
        <rFont val="宋体"/>
        <charset val="134"/>
      </rPr>
      <t>网络与信息安全</t>
    </r>
  </si>
  <si>
    <r>
      <rPr>
        <sz val="12"/>
        <color theme="1"/>
        <rFont val="宋体"/>
        <charset val="134"/>
      </rPr>
      <t>吴港</t>
    </r>
  </si>
  <si>
    <t>2660430020526</t>
  </si>
  <si>
    <r>
      <rPr>
        <sz val="12"/>
        <color theme="1"/>
        <rFont val="宋体"/>
        <charset val="134"/>
      </rPr>
      <t>杨君</t>
    </r>
  </si>
  <si>
    <t>2660430020213</t>
  </si>
  <si>
    <r>
      <rPr>
        <sz val="12"/>
        <color theme="1"/>
        <rFont val="宋体"/>
        <charset val="134"/>
      </rPr>
      <t>黄凯</t>
    </r>
  </si>
  <si>
    <t>2660430283604</t>
  </si>
  <si>
    <r>
      <rPr>
        <sz val="12"/>
        <color theme="1"/>
        <rFont val="宋体"/>
        <charset val="134"/>
      </rPr>
      <t>廖树志</t>
    </r>
  </si>
  <si>
    <t>2660430057015</t>
  </si>
  <si>
    <r>
      <rPr>
        <sz val="12"/>
        <color theme="1"/>
        <rFont val="宋体"/>
        <charset val="134"/>
      </rPr>
      <t>杨兰西</t>
    </r>
  </si>
  <si>
    <t>2660430056313</t>
  </si>
  <si>
    <r>
      <rPr>
        <sz val="12"/>
        <color theme="1"/>
        <rFont val="宋体"/>
        <charset val="134"/>
      </rPr>
      <t>杨彬</t>
    </r>
  </si>
  <si>
    <t>2660430284303</t>
  </si>
  <si>
    <r>
      <rPr>
        <sz val="12"/>
        <color theme="1"/>
        <rFont val="宋体"/>
        <charset val="134"/>
      </rPr>
      <t>童心</t>
    </r>
  </si>
  <si>
    <t>2660430223106</t>
  </si>
  <si>
    <r>
      <rPr>
        <sz val="12"/>
        <color theme="1"/>
        <rFont val="宋体"/>
        <charset val="134"/>
      </rPr>
      <t>周创</t>
    </r>
  </si>
  <si>
    <t>2660430031926</t>
  </si>
  <si>
    <r>
      <rPr>
        <sz val="12"/>
        <color theme="1"/>
        <rFont val="宋体"/>
        <charset val="134"/>
      </rPr>
      <t>杨宏琳</t>
    </r>
  </si>
  <si>
    <t>2660430141621</t>
  </si>
  <si>
    <r>
      <rPr>
        <sz val="12"/>
        <color theme="1"/>
        <rFont val="宋体"/>
        <charset val="134"/>
      </rPr>
      <t>傅小庭</t>
    </r>
  </si>
  <si>
    <t>2660430161007</t>
  </si>
  <si>
    <r>
      <rPr>
        <sz val="12"/>
        <color theme="1"/>
        <rFont val="宋体"/>
        <charset val="134"/>
      </rPr>
      <t>何蔚雪</t>
    </r>
  </si>
  <si>
    <t>2660430282902</t>
  </si>
  <si>
    <r>
      <rPr>
        <sz val="12"/>
        <color theme="1"/>
        <rFont val="宋体"/>
        <charset val="134"/>
      </rPr>
      <t>潘思宇</t>
    </r>
  </si>
  <si>
    <t>2660430124628</t>
  </si>
  <si>
    <r>
      <rPr>
        <sz val="12"/>
        <color theme="1"/>
        <rFont val="宋体"/>
        <charset val="134"/>
      </rPr>
      <t>王欢</t>
    </r>
  </si>
  <si>
    <t>2660430280424</t>
  </si>
  <si>
    <r>
      <rPr>
        <sz val="12"/>
        <color theme="1"/>
        <rFont val="宋体"/>
        <charset val="134"/>
      </rPr>
      <t>闻立鑫</t>
    </r>
  </si>
  <si>
    <t>2660430221126</t>
  </si>
  <si>
    <r>
      <rPr>
        <sz val="12"/>
        <color theme="1"/>
        <rFont val="宋体"/>
        <charset val="134"/>
      </rPr>
      <t>戴启兴</t>
    </r>
  </si>
  <si>
    <t>2660430058110</t>
  </si>
  <si>
    <r>
      <rPr>
        <sz val="12"/>
        <color theme="1"/>
        <rFont val="宋体"/>
        <charset val="134"/>
      </rPr>
      <t>赵艺羲</t>
    </r>
  </si>
  <si>
    <t>2660430102302</t>
  </si>
  <si>
    <r>
      <rPr>
        <sz val="12"/>
        <color theme="1"/>
        <rFont val="宋体"/>
        <charset val="134"/>
      </rPr>
      <t>李涛</t>
    </r>
  </si>
  <si>
    <t>2660430191116</t>
  </si>
  <si>
    <r>
      <rPr>
        <sz val="12"/>
        <color theme="1"/>
        <rFont val="宋体"/>
        <charset val="134"/>
      </rPr>
      <t>赖韵</t>
    </r>
  </si>
  <si>
    <t>2660430212623</t>
  </si>
  <si>
    <r>
      <rPr>
        <sz val="12"/>
        <color theme="1"/>
        <rFont val="宋体"/>
        <charset val="134"/>
      </rPr>
      <t>杨雪英</t>
    </r>
  </si>
  <si>
    <t>2660430171320</t>
  </si>
  <si>
    <r>
      <rPr>
        <sz val="12"/>
        <color theme="1"/>
        <rFont val="宋体"/>
        <charset val="134"/>
      </rPr>
      <t>谢浩然</t>
    </r>
  </si>
  <si>
    <t>2660430090420</t>
  </si>
  <si>
    <r>
      <rPr>
        <sz val="12"/>
        <color theme="1"/>
        <rFont val="宋体"/>
        <charset val="134"/>
      </rPr>
      <t>杨振宇</t>
    </r>
  </si>
  <si>
    <t>2660430100123</t>
  </si>
  <si>
    <r>
      <rPr>
        <sz val="12"/>
        <color theme="1"/>
        <rFont val="宋体"/>
        <charset val="134"/>
      </rPr>
      <t>刘炀</t>
    </r>
  </si>
  <si>
    <t>2660430058222</t>
  </si>
  <si>
    <r>
      <rPr>
        <sz val="12"/>
        <color theme="1"/>
        <rFont val="宋体"/>
        <charset val="134"/>
      </rPr>
      <t>刘春秀</t>
    </r>
  </si>
  <si>
    <t>2660430274630</t>
  </si>
  <si>
    <r>
      <rPr>
        <sz val="12"/>
        <color theme="1"/>
        <rFont val="宋体"/>
        <charset val="134"/>
      </rPr>
      <t>胡书艺</t>
    </r>
  </si>
  <si>
    <t>2660430120615</t>
  </si>
  <si>
    <r>
      <rPr>
        <sz val="12"/>
        <color theme="1"/>
        <rFont val="宋体"/>
        <charset val="134"/>
      </rPr>
      <t>陈星月</t>
    </r>
  </si>
  <si>
    <t>2660430124604</t>
  </si>
  <si>
    <r>
      <rPr>
        <sz val="12"/>
        <color theme="1"/>
        <rFont val="宋体"/>
        <charset val="134"/>
      </rPr>
      <t>蔡双莲</t>
    </r>
  </si>
  <si>
    <t>2660430283430</t>
  </si>
  <si>
    <r>
      <rPr>
        <sz val="12"/>
        <color theme="1"/>
        <rFont val="宋体"/>
        <charset val="134"/>
      </rPr>
      <t>杨洋</t>
    </r>
  </si>
  <si>
    <t>2660430052628</t>
  </si>
  <si>
    <r>
      <rPr>
        <sz val="12"/>
        <color theme="1"/>
        <rFont val="宋体"/>
        <charset val="134"/>
      </rPr>
      <t>何洪颖</t>
    </r>
  </si>
  <si>
    <t>2660430056008</t>
  </si>
  <si>
    <r>
      <rPr>
        <sz val="12"/>
        <color theme="1"/>
        <rFont val="宋体"/>
        <charset val="134"/>
      </rPr>
      <t>胡清清</t>
    </r>
  </si>
  <si>
    <t>2660430282303</t>
  </si>
  <si>
    <r>
      <rPr>
        <sz val="12"/>
        <color theme="1"/>
        <rFont val="宋体"/>
        <charset val="134"/>
      </rPr>
      <t>杨路</t>
    </r>
  </si>
  <si>
    <t>2660430273411</t>
  </si>
  <si>
    <r>
      <rPr>
        <sz val="12"/>
        <color theme="1"/>
        <rFont val="宋体"/>
        <charset val="134"/>
      </rPr>
      <t>李佳伟</t>
    </r>
  </si>
  <si>
    <t>2660430232513</t>
  </si>
  <si>
    <r>
      <rPr>
        <sz val="12"/>
        <color theme="1"/>
        <rFont val="宋体"/>
        <charset val="134"/>
      </rPr>
      <t>王颖</t>
    </r>
  </si>
  <si>
    <t>2660430090512</t>
  </si>
  <si>
    <r>
      <rPr>
        <sz val="12"/>
        <color theme="1"/>
        <rFont val="宋体"/>
        <charset val="134"/>
      </rPr>
      <t>任新安</t>
    </r>
  </si>
  <si>
    <t>2660430201818</t>
  </si>
  <si>
    <r>
      <rPr>
        <sz val="12"/>
        <color theme="1"/>
        <rFont val="宋体"/>
        <charset val="134"/>
      </rPr>
      <t>周敏</t>
    </r>
  </si>
  <si>
    <t>2660430253621</t>
  </si>
  <si>
    <r>
      <rPr>
        <sz val="12"/>
        <color theme="1"/>
        <rFont val="宋体"/>
        <charset val="134"/>
      </rPr>
      <t>王港</t>
    </r>
  </si>
  <si>
    <t>2660430022413</t>
  </si>
  <si>
    <r>
      <rPr>
        <sz val="12"/>
        <color theme="1"/>
        <rFont val="宋体"/>
        <charset val="134"/>
      </rPr>
      <t>张璐</t>
    </r>
  </si>
  <si>
    <t>2660430173309</t>
  </si>
  <si>
    <r>
      <rPr>
        <sz val="12"/>
        <color theme="1"/>
        <rFont val="宋体"/>
        <charset val="134"/>
      </rPr>
      <t>王淋</t>
    </r>
  </si>
  <si>
    <t>2660430134315</t>
  </si>
  <si>
    <r>
      <rPr>
        <sz val="12"/>
        <color theme="1"/>
        <rFont val="宋体"/>
        <charset val="134"/>
      </rPr>
      <t>李亚东</t>
    </r>
  </si>
  <si>
    <t>2660430285029</t>
  </si>
  <si>
    <r>
      <rPr>
        <sz val="12"/>
        <color theme="1"/>
        <rFont val="宋体"/>
        <charset val="134"/>
      </rPr>
      <t>欧燕</t>
    </r>
  </si>
  <si>
    <t>2660430262016</t>
  </si>
  <si>
    <r>
      <rPr>
        <sz val="12"/>
        <color theme="1"/>
        <rFont val="宋体"/>
        <charset val="134"/>
      </rPr>
      <t>余泓</t>
    </r>
  </si>
  <si>
    <t>2660430153403</t>
  </si>
  <si>
    <r>
      <rPr>
        <sz val="12"/>
        <color theme="1"/>
        <rFont val="宋体"/>
        <charset val="134"/>
      </rPr>
      <t>周笃颖</t>
    </r>
  </si>
  <si>
    <t>2660430180928</t>
  </si>
  <si>
    <r>
      <rPr>
        <sz val="12"/>
        <color theme="1"/>
        <rFont val="宋体"/>
        <charset val="134"/>
      </rPr>
      <t>许建国</t>
    </r>
  </si>
  <si>
    <t>2660430142221</t>
  </si>
  <si>
    <r>
      <rPr>
        <sz val="12"/>
        <color theme="1"/>
        <rFont val="宋体"/>
        <charset val="134"/>
      </rPr>
      <t>高强</t>
    </r>
  </si>
  <si>
    <t>2660430170804</t>
  </si>
  <si>
    <r>
      <rPr>
        <sz val="12"/>
        <color theme="1"/>
        <rFont val="宋体"/>
        <charset val="134"/>
      </rPr>
      <t>唐洪霞</t>
    </r>
  </si>
  <si>
    <t>2660430031104</t>
  </si>
  <si>
    <r>
      <rPr>
        <sz val="12"/>
        <color theme="1"/>
        <rFont val="宋体"/>
        <charset val="134"/>
      </rPr>
      <t>杨莹</t>
    </r>
  </si>
  <si>
    <t>2660430042204</t>
  </si>
  <si>
    <r>
      <rPr>
        <sz val="12"/>
        <color theme="1"/>
        <rFont val="宋体"/>
        <charset val="134"/>
      </rPr>
      <t>冉驰</t>
    </r>
  </si>
  <si>
    <t>2660430090727</t>
  </si>
  <si>
    <r>
      <rPr>
        <sz val="12"/>
        <color theme="1"/>
        <rFont val="宋体"/>
        <charset val="134"/>
      </rPr>
      <t>刘邓波</t>
    </r>
  </si>
  <si>
    <t>2660430092222</t>
  </si>
  <si>
    <r>
      <rPr>
        <sz val="12"/>
        <color theme="1"/>
        <rFont val="宋体"/>
        <charset val="134"/>
      </rPr>
      <t>彭馨</t>
    </r>
  </si>
  <si>
    <t>2660430143025</t>
  </si>
  <si>
    <r>
      <rPr>
        <sz val="12"/>
        <color theme="1"/>
        <rFont val="宋体"/>
        <charset val="134"/>
      </rPr>
      <t>罗方</t>
    </r>
  </si>
  <si>
    <t>2660430291223</t>
  </si>
  <si>
    <r>
      <rPr>
        <sz val="12"/>
        <color theme="1"/>
        <rFont val="宋体"/>
        <charset val="134"/>
      </rPr>
      <t>刘腾阳</t>
    </r>
  </si>
  <si>
    <t>2660430150826</t>
  </si>
  <si>
    <r>
      <rPr>
        <sz val="12"/>
        <color theme="1"/>
        <rFont val="宋体"/>
        <charset val="134"/>
      </rPr>
      <t>何力</t>
    </r>
  </si>
  <si>
    <t>2660430040226</t>
  </si>
  <si>
    <r>
      <rPr>
        <sz val="12"/>
        <color theme="1"/>
        <rFont val="宋体"/>
        <charset val="134"/>
      </rPr>
      <t>刘林锋</t>
    </r>
  </si>
  <si>
    <t>2660430153411</t>
  </si>
  <si>
    <r>
      <rPr>
        <sz val="12"/>
        <color theme="1"/>
        <rFont val="宋体"/>
        <charset val="134"/>
      </rPr>
      <t>冯倩</t>
    </r>
  </si>
  <si>
    <t>2660430142024</t>
  </si>
  <si>
    <r>
      <rPr>
        <sz val="12"/>
        <color theme="1"/>
        <rFont val="宋体"/>
        <charset val="134"/>
      </rPr>
      <t>周莉</t>
    </r>
  </si>
  <si>
    <t>2660430274606</t>
  </si>
  <si>
    <r>
      <rPr>
        <sz val="12"/>
        <color theme="1"/>
        <rFont val="宋体"/>
        <charset val="134"/>
      </rPr>
      <t>周嘉立</t>
    </r>
  </si>
  <si>
    <t>2660430050712</t>
  </si>
  <si>
    <r>
      <rPr>
        <sz val="12"/>
        <color theme="1"/>
        <rFont val="宋体"/>
        <charset val="134"/>
      </rPr>
      <t>陈华胜</t>
    </r>
  </si>
  <si>
    <t>2660430202529</t>
  </si>
  <si>
    <r>
      <rPr>
        <sz val="12"/>
        <color theme="1"/>
        <rFont val="宋体"/>
        <charset val="134"/>
      </rPr>
      <t>周小敏</t>
    </r>
  </si>
  <si>
    <t>2660430020716</t>
  </si>
  <si>
    <r>
      <rPr>
        <sz val="12"/>
        <color theme="1"/>
        <rFont val="宋体"/>
        <charset val="134"/>
      </rPr>
      <t>宋政</t>
    </r>
  </si>
  <si>
    <t>2660430120711</t>
  </si>
  <si>
    <r>
      <rPr>
        <sz val="12"/>
        <color theme="1"/>
        <rFont val="宋体"/>
        <charset val="134"/>
      </rPr>
      <t>孔超</t>
    </r>
  </si>
  <si>
    <t>2660430133321</t>
  </si>
  <si>
    <r>
      <rPr>
        <sz val="12"/>
        <color theme="1"/>
        <rFont val="宋体"/>
        <charset val="134"/>
      </rPr>
      <t>游海</t>
    </r>
  </si>
  <si>
    <t>2660430053122</t>
  </si>
  <si>
    <r>
      <rPr>
        <sz val="12"/>
        <color theme="1"/>
        <rFont val="宋体"/>
        <charset val="134"/>
      </rPr>
      <t>陈永华</t>
    </r>
  </si>
  <si>
    <t>2660430124322</t>
  </si>
  <si>
    <r>
      <rPr>
        <sz val="12"/>
        <color theme="1"/>
        <rFont val="宋体"/>
        <charset val="134"/>
      </rPr>
      <t>陈启佳</t>
    </r>
  </si>
  <si>
    <t>2660430261019</t>
  </si>
  <si>
    <r>
      <rPr>
        <sz val="12"/>
        <color theme="1"/>
        <rFont val="宋体"/>
        <charset val="134"/>
      </rPr>
      <t>刘雪霜</t>
    </r>
  </si>
  <si>
    <t>2660430191317</t>
  </si>
  <si>
    <r>
      <rPr>
        <sz val="12"/>
        <color theme="1"/>
        <rFont val="宋体"/>
        <charset val="134"/>
      </rPr>
      <t>周浩楠</t>
    </r>
  </si>
  <si>
    <t>2660430260402</t>
  </si>
  <si>
    <r>
      <rPr>
        <sz val="12"/>
        <color theme="1"/>
        <rFont val="宋体"/>
        <charset val="134"/>
      </rPr>
      <t>高登科</t>
    </r>
  </si>
  <si>
    <t>2660430110129</t>
  </si>
  <si>
    <r>
      <rPr>
        <sz val="12"/>
        <color theme="1"/>
        <rFont val="宋体"/>
        <charset val="134"/>
      </rPr>
      <t>马淑娟</t>
    </r>
  </si>
  <si>
    <t>2660430054019</t>
  </si>
  <si>
    <r>
      <rPr>
        <sz val="12"/>
        <color theme="1"/>
        <rFont val="宋体"/>
        <charset val="134"/>
      </rPr>
      <t>龚康玉</t>
    </r>
  </si>
  <si>
    <t>2660430111520</t>
  </si>
  <si>
    <r>
      <rPr>
        <sz val="12"/>
        <color theme="1"/>
        <rFont val="宋体"/>
        <charset val="134"/>
      </rPr>
      <t>熊粒</t>
    </r>
  </si>
  <si>
    <t>2660430055524</t>
  </si>
  <si>
    <r>
      <rPr>
        <sz val="12"/>
        <color theme="1"/>
        <rFont val="宋体"/>
        <charset val="134"/>
      </rPr>
      <t>王睿</t>
    </r>
  </si>
  <si>
    <t>2660430275729</t>
  </si>
  <si>
    <r>
      <rPr>
        <sz val="12"/>
        <color theme="1"/>
        <rFont val="宋体"/>
        <charset val="134"/>
      </rPr>
      <t>徐绍奇</t>
    </r>
  </si>
  <si>
    <t>2660430150714</t>
  </si>
  <si>
    <r>
      <rPr>
        <sz val="12"/>
        <color theme="1"/>
        <rFont val="宋体"/>
        <charset val="134"/>
      </rPr>
      <t>余济良</t>
    </r>
  </si>
  <si>
    <t>2660430053528</t>
  </si>
  <si>
    <r>
      <rPr>
        <sz val="12"/>
        <color theme="1"/>
        <rFont val="宋体"/>
        <charset val="134"/>
      </rPr>
      <t>蒋青松</t>
    </r>
  </si>
  <si>
    <t>2660430132907</t>
  </si>
  <si>
    <r>
      <rPr>
        <sz val="12"/>
        <color theme="1"/>
        <rFont val="宋体"/>
        <charset val="134"/>
      </rPr>
      <t>刘星</t>
    </r>
  </si>
  <si>
    <t>2660430180204</t>
  </si>
  <si>
    <r>
      <rPr>
        <sz val="12"/>
        <color theme="1"/>
        <rFont val="宋体"/>
        <charset val="134"/>
      </rPr>
      <t>胡清云</t>
    </r>
  </si>
  <si>
    <t>2660430130720</t>
  </si>
  <si>
    <r>
      <rPr>
        <sz val="12"/>
        <color theme="1"/>
        <rFont val="宋体"/>
        <charset val="134"/>
      </rPr>
      <t>任红林</t>
    </r>
  </si>
  <si>
    <t>2660430151512</t>
  </si>
  <si>
    <r>
      <rPr>
        <sz val="12"/>
        <color theme="1"/>
        <rFont val="宋体"/>
        <charset val="134"/>
      </rPr>
      <t>王健</t>
    </r>
  </si>
  <si>
    <t>2660430135110</t>
  </si>
  <si>
    <r>
      <rPr>
        <sz val="12"/>
        <color theme="1"/>
        <rFont val="宋体"/>
        <charset val="134"/>
      </rPr>
      <t>黎烜麟</t>
    </r>
  </si>
  <si>
    <t>2660430100927</t>
  </si>
  <si>
    <r>
      <rPr>
        <sz val="12"/>
        <color theme="1"/>
        <rFont val="宋体"/>
        <charset val="134"/>
      </rPr>
      <t>罗健康</t>
    </r>
  </si>
  <si>
    <t>2660430152018</t>
  </si>
  <si>
    <r>
      <rPr>
        <sz val="12"/>
        <color theme="1"/>
        <rFont val="宋体"/>
        <charset val="134"/>
      </rPr>
      <t>王曼菱</t>
    </r>
  </si>
  <si>
    <t>2660430051611</t>
  </si>
  <si>
    <r>
      <rPr>
        <sz val="12"/>
        <color theme="1"/>
        <rFont val="宋体"/>
        <charset val="134"/>
      </rPr>
      <t>边明珂</t>
    </r>
  </si>
  <si>
    <t>2660430113119</t>
  </si>
  <si>
    <r>
      <rPr>
        <sz val="12"/>
        <color theme="1"/>
        <rFont val="宋体"/>
        <charset val="134"/>
      </rPr>
      <t>杨珍</t>
    </r>
  </si>
  <si>
    <t>2660430201230</t>
  </si>
  <si>
    <r>
      <rPr>
        <sz val="12"/>
        <color theme="1"/>
        <rFont val="宋体"/>
        <charset val="134"/>
      </rPr>
      <t>杜吉恋</t>
    </r>
  </si>
  <si>
    <t>2660430062814</t>
  </si>
  <si>
    <r>
      <rPr>
        <sz val="12"/>
        <color theme="1"/>
        <rFont val="宋体"/>
        <charset val="134"/>
      </rPr>
      <t>邓岚心</t>
    </r>
  </si>
  <si>
    <t>2660430131412</t>
  </si>
  <si>
    <r>
      <rPr>
        <sz val="12"/>
        <color theme="1"/>
        <rFont val="宋体"/>
        <charset val="134"/>
      </rPr>
      <t>冯筱静</t>
    </r>
  </si>
  <si>
    <t>2660430251515</t>
  </si>
  <si>
    <r>
      <rPr>
        <sz val="12"/>
        <color theme="1"/>
        <rFont val="宋体"/>
        <charset val="134"/>
      </rPr>
      <t>雷潇</t>
    </r>
  </si>
  <si>
    <t>2660430140701</t>
  </si>
  <si>
    <r>
      <rPr>
        <sz val="12"/>
        <color theme="1"/>
        <rFont val="宋体"/>
        <charset val="134"/>
      </rPr>
      <t>王元丽</t>
    </r>
  </si>
  <si>
    <t>2660430190328</t>
  </si>
  <si>
    <r>
      <rPr>
        <sz val="12"/>
        <color theme="1"/>
        <rFont val="宋体"/>
        <charset val="134"/>
      </rPr>
      <t>谭力尹</t>
    </r>
  </si>
  <si>
    <t>2660430032820</t>
  </si>
  <si>
    <r>
      <rPr>
        <sz val="12"/>
        <color theme="1"/>
        <rFont val="宋体"/>
        <charset val="134"/>
      </rPr>
      <t>潘姚林芳</t>
    </r>
  </si>
  <si>
    <t>2660430260230</t>
  </si>
  <si>
    <r>
      <rPr>
        <sz val="12"/>
        <color theme="1"/>
        <rFont val="宋体"/>
        <charset val="134"/>
      </rPr>
      <t>姚若明</t>
    </r>
  </si>
  <si>
    <t>2660430112317</t>
  </si>
  <si>
    <r>
      <rPr>
        <sz val="12"/>
        <color theme="1"/>
        <rFont val="宋体"/>
        <charset val="134"/>
      </rPr>
      <t>巫钰蝶</t>
    </r>
  </si>
  <si>
    <t>2660430200902</t>
  </si>
  <si>
    <r>
      <rPr>
        <sz val="12"/>
        <color theme="1"/>
        <rFont val="宋体"/>
        <charset val="134"/>
      </rPr>
      <t>朱俊潇</t>
    </r>
  </si>
  <si>
    <t>2660430201626</t>
  </si>
  <si>
    <r>
      <rPr>
        <sz val="12"/>
        <color theme="1"/>
        <rFont val="宋体"/>
        <charset val="134"/>
      </rPr>
      <t>余粝</t>
    </r>
  </si>
  <si>
    <t>2660430161830</t>
  </si>
  <si>
    <r>
      <rPr>
        <sz val="12"/>
        <color theme="1"/>
        <rFont val="宋体"/>
        <charset val="134"/>
      </rPr>
      <t>冉诗雨</t>
    </r>
  </si>
  <si>
    <t>2660430053919</t>
  </si>
  <si>
    <r>
      <rPr>
        <sz val="12"/>
        <color theme="1"/>
        <rFont val="宋体"/>
        <charset val="134"/>
      </rPr>
      <t>纪宇雷</t>
    </r>
  </si>
  <si>
    <t>2660430133413</t>
  </si>
  <si>
    <r>
      <rPr>
        <sz val="12"/>
        <color theme="1"/>
        <rFont val="宋体"/>
        <charset val="134"/>
      </rPr>
      <t>李梦玉</t>
    </r>
  </si>
  <si>
    <t>2660430264512</t>
  </si>
  <si>
    <r>
      <rPr>
        <sz val="12"/>
        <color theme="1"/>
        <rFont val="宋体"/>
        <charset val="134"/>
      </rPr>
      <t>冯平阳</t>
    </r>
  </si>
  <si>
    <t>2660430143009</t>
  </si>
  <si>
    <r>
      <rPr>
        <sz val="12"/>
        <color theme="1"/>
        <rFont val="宋体"/>
        <charset val="134"/>
      </rPr>
      <t>陈海水</t>
    </r>
  </si>
  <si>
    <t>2660430211820</t>
  </si>
  <si>
    <r>
      <rPr>
        <sz val="12"/>
        <color theme="1"/>
        <rFont val="宋体"/>
        <charset val="134"/>
      </rPr>
      <t>古蝶</t>
    </r>
  </si>
  <si>
    <t>2660430163025</t>
  </si>
  <si>
    <r>
      <rPr>
        <sz val="12"/>
        <color theme="1"/>
        <rFont val="宋体"/>
        <charset val="134"/>
      </rPr>
      <t>肖磊</t>
    </r>
  </si>
  <si>
    <t>2660430123303</t>
  </si>
  <si>
    <r>
      <rPr>
        <sz val="12"/>
        <color theme="1"/>
        <rFont val="宋体"/>
        <charset val="134"/>
      </rPr>
      <t>陈煜姮</t>
    </r>
  </si>
  <si>
    <t>2660430142012</t>
  </si>
  <si>
    <r>
      <rPr>
        <sz val="12"/>
        <color theme="1"/>
        <rFont val="宋体"/>
        <charset val="134"/>
      </rPr>
      <t>陈吉它</t>
    </r>
  </si>
  <si>
    <t>2660430151626</t>
  </si>
  <si>
    <r>
      <rPr>
        <sz val="12"/>
        <color theme="1"/>
        <rFont val="宋体"/>
        <charset val="134"/>
      </rPr>
      <t>刘涛</t>
    </r>
  </si>
  <si>
    <t>2660430061221</t>
  </si>
  <si>
    <r>
      <rPr>
        <sz val="12"/>
        <color theme="1"/>
        <rFont val="宋体"/>
        <charset val="134"/>
      </rPr>
      <t>张煜涵</t>
    </r>
  </si>
  <si>
    <t>2660430093629</t>
  </si>
  <si>
    <r>
      <rPr>
        <sz val="12"/>
        <color theme="1"/>
        <rFont val="宋体"/>
        <charset val="134"/>
      </rPr>
      <t>王炣心</t>
    </r>
  </si>
  <si>
    <t>2660430054524</t>
  </si>
  <si>
    <r>
      <rPr>
        <sz val="12"/>
        <color theme="1"/>
        <rFont val="宋体"/>
        <charset val="134"/>
      </rPr>
      <t>陈秀梅</t>
    </r>
  </si>
  <si>
    <t>2660430275517</t>
  </si>
  <si>
    <r>
      <rPr>
        <sz val="12"/>
        <color theme="1"/>
        <rFont val="宋体"/>
        <charset val="134"/>
      </rPr>
      <t>黄鑫</t>
    </r>
  </si>
  <si>
    <t>2660430263113</t>
  </si>
  <si>
    <r>
      <rPr>
        <sz val="12"/>
        <color theme="1"/>
        <rFont val="宋体"/>
        <charset val="134"/>
      </rPr>
      <t>潘莎</t>
    </r>
  </si>
  <si>
    <t>2660430160607</t>
  </si>
  <si>
    <r>
      <rPr>
        <sz val="12"/>
        <color theme="1"/>
        <rFont val="宋体"/>
        <charset val="134"/>
      </rPr>
      <t>胡鑫阳</t>
    </r>
  </si>
  <si>
    <t>2660430134417</t>
  </si>
  <si>
    <r>
      <rPr>
        <sz val="12"/>
        <color theme="1"/>
        <rFont val="宋体"/>
        <charset val="134"/>
      </rPr>
      <t>甘鑫</t>
    </r>
  </si>
  <si>
    <t>2660430042110</t>
  </si>
  <si>
    <r>
      <rPr>
        <sz val="12"/>
        <color theme="1"/>
        <rFont val="宋体"/>
        <charset val="134"/>
      </rPr>
      <t>陆皓</t>
    </r>
  </si>
  <si>
    <t>2660430142504</t>
  </si>
  <si>
    <r>
      <rPr>
        <sz val="12"/>
        <color theme="1"/>
        <rFont val="宋体"/>
        <charset val="134"/>
      </rPr>
      <t>杨晓</t>
    </r>
  </si>
  <si>
    <t>2660430231504</t>
  </si>
  <si>
    <r>
      <rPr>
        <sz val="12"/>
        <color theme="1"/>
        <rFont val="宋体"/>
        <charset val="134"/>
      </rPr>
      <t>韦建林</t>
    </r>
  </si>
  <si>
    <t>2660430192012</t>
  </si>
  <si>
    <r>
      <rPr>
        <sz val="12"/>
        <color theme="1"/>
        <rFont val="宋体"/>
        <charset val="134"/>
      </rPr>
      <t>刘天玮</t>
    </r>
  </si>
  <si>
    <t>2660430253229</t>
  </si>
  <si>
    <r>
      <rPr>
        <sz val="12"/>
        <color theme="1"/>
        <rFont val="宋体"/>
        <charset val="134"/>
      </rPr>
      <t>鲍嘉炜</t>
    </r>
  </si>
  <si>
    <t>2660430242219</t>
  </si>
  <si>
    <r>
      <rPr>
        <sz val="12"/>
        <color theme="1"/>
        <rFont val="宋体"/>
        <charset val="134"/>
      </rPr>
      <t>邓青松</t>
    </r>
  </si>
  <si>
    <t>2660430192327</t>
  </si>
  <si>
    <r>
      <rPr>
        <sz val="12"/>
        <color theme="1"/>
        <rFont val="宋体"/>
        <charset val="134"/>
      </rPr>
      <t>李梦迪</t>
    </r>
  </si>
  <si>
    <t>2660430223620</t>
  </si>
  <si>
    <r>
      <rPr>
        <sz val="12"/>
        <color theme="1"/>
        <rFont val="宋体"/>
        <charset val="134"/>
      </rPr>
      <t>张晨曦</t>
    </r>
  </si>
  <si>
    <t>2660430192109</t>
  </si>
  <si>
    <r>
      <rPr>
        <sz val="12"/>
        <color theme="1"/>
        <rFont val="宋体"/>
        <charset val="134"/>
      </rPr>
      <t>杨瑞红</t>
    </r>
  </si>
  <si>
    <t>2660430260305</t>
  </si>
  <si>
    <r>
      <rPr>
        <sz val="12"/>
        <color theme="1"/>
        <rFont val="宋体"/>
        <charset val="134"/>
      </rPr>
      <t>曾壮</t>
    </r>
  </si>
  <si>
    <t>2660430200428</t>
  </si>
  <si>
    <r>
      <rPr>
        <sz val="12"/>
        <color theme="1"/>
        <rFont val="宋体"/>
        <charset val="134"/>
      </rPr>
      <t>卢鑫</t>
    </r>
  </si>
  <si>
    <t>2660430131215</t>
  </si>
  <si>
    <r>
      <rPr>
        <sz val="12"/>
        <color theme="1"/>
        <rFont val="宋体"/>
        <charset val="134"/>
      </rPr>
      <t>杨徵钊</t>
    </r>
  </si>
  <si>
    <t>2660430132422</t>
  </si>
  <si>
    <r>
      <rPr>
        <sz val="12"/>
        <color theme="1"/>
        <rFont val="宋体"/>
        <charset val="134"/>
      </rPr>
      <t>马强</t>
    </r>
  </si>
  <si>
    <t>2660430132325</t>
  </si>
  <si>
    <r>
      <rPr>
        <sz val="12"/>
        <color theme="1"/>
        <rFont val="宋体"/>
        <charset val="134"/>
      </rPr>
      <t>徐炳慧</t>
    </r>
  </si>
  <si>
    <t>2660430101109</t>
  </si>
  <si>
    <r>
      <rPr>
        <sz val="12"/>
        <color theme="1"/>
        <rFont val="宋体"/>
        <charset val="134"/>
      </rPr>
      <t>卓茹杭</t>
    </r>
  </si>
  <si>
    <t>2660430111219</t>
  </si>
  <si>
    <r>
      <rPr>
        <sz val="12"/>
        <color theme="1"/>
        <rFont val="宋体"/>
        <charset val="134"/>
      </rPr>
      <t>魏雪韵</t>
    </r>
  </si>
  <si>
    <t>2660430270310</t>
  </si>
  <si>
    <r>
      <rPr>
        <sz val="12"/>
        <color theme="1"/>
        <rFont val="宋体"/>
        <charset val="134"/>
      </rPr>
      <t>何凤</t>
    </r>
  </si>
  <si>
    <t>2660430173107</t>
  </si>
  <si>
    <r>
      <rPr>
        <sz val="12"/>
        <color theme="1"/>
        <rFont val="宋体"/>
        <charset val="134"/>
      </rPr>
      <t>陈晟</t>
    </r>
  </si>
  <si>
    <t>2660430120412</t>
  </si>
  <si>
    <r>
      <rPr>
        <sz val="12"/>
        <color theme="1"/>
        <rFont val="宋体"/>
        <charset val="134"/>
      </rPr>
      <t>李昱泽</t>
    </r>
  </si>
  <si>
    <t>2660430123302</t>
  </si>
  <si>
    <r>
      <rPr>
        <sz val="12"/>
        <color theme="1"/>
        <rFont val="宋体"/>
        <charset val="134"/>
      </rPr>
      <t>舒俊霖</t>
    </r>
  </si>
  <si>
    <t>2660430124313</t>
  </si>
  <si>
    <r>
      <rPr>
        <sz val="12"/>
        <color theme="1"/>
        <rFont val="宋体"/>
        <charset val="134"/>
      </rPr>
      <t>康博</t>
    </r>
  </si>
  <si>
    <t>2660430133419</t>
  </si>
  <si>
    <r>
      <rPr>
        <sz val="12"/>
        <color theme="1"/>
        <rFont val="宋体"/>
        <charset val="134"/>
      </rPr>
      <t>周成源</t>
    </r>
  </si>
  <si>
    <t>2660430171330</t>
  </si>
  <si>
    <r>
      <rPr>
        <sz val="12"/>
        <color theme="1"/>
        <rFont val="宋体"/>
        <charset val="134"/>
      </rPr>
      <t>张健鸿</t>
    </r>
  </si>
  <si>
    <t>2660430202306</t>
  </si>
  <si>
    <r>
      <rPr>
        <sz val="12"/>
        <color theme="1"/>
        <rFont val="宋体"/>
        <charset val="134"/>
      </rPr>
      <t>许兵</t>
    </r>
  </si>
  <si>
    <t>2660430261927</t>
  </si>
  <si>
    <r>
      <rPr>
        <sz val="12"/>
        <color theme="1"/>
        <rFont val="宋体"/>
        <charset val="134"/>
      </rPr>
      <t>汪涵卓</t>
    </r>
  </si>
  <si>
    <t>2660430058521</t>
  </si>
  <si>
    <r>
      <rPr>
        <sz val="12"/>
        <color theme="1"/>
        <rFont val="宋体"/>
        <charset val="134"/>
      </rPr>
      <t>杨涵</t>
    </r>
  </si>
  <si>
    <t>2660430284604</t>
  </si>
  <si>
    <r>
      <rPr>
        <sz val="12"/>
        <color theme="1"/>
        <rFont val="宋体"/>
        <charset val="134"/>
      </rPr>
      <t>王志文</t>
    </r>
  </si>
  <si>
    <t>2660430232511</t>
  </si>
  <si>
    <r>
      <rPr>
        <sz val="12"/>
        <color theme="1"/>
        <rFont val="宋体"/>
        <charset val="134"/>
      </rPr>
      <t>邱香</t>
    </r>
  </si>
  <si>
    <t>2660430053312</t>
  </si>
  <si>
    <r>
      <rPr>
        <sz val="12"/>
        <color theme="1"/>
        <rFont val="宋体"/>
        <charset val="134"/>
      </rPr>
      <t>刘晓凤</t>
    </r>
  </si>
  <si>
    <t>2660430222429</t>
  </si>
  <si>
    <r>
      <rPr>
        <sz val="12"/>
        <color theme="1"/>
        <rFont val="宋体"/>
        <charset val="134"/>
      </rPr>
      <t>杨星驰</t>
    </r>
  </si>
  <si>
    <t>2660430132508</t>
  </si>
  <si>
    <r>
      <rPr>
        <sz val="12"/>
        <color theme="1"/>
        <rFont val="宋体"/>
        <charset val="134"/>
      </rPr>
      <t>谢疆林</t>
    </r>
  </si>
  <si>
    <t>2660430264308</t>
  </si>
  <si>
    <r>
      <rPr>
        <sz val="12"/>
        <color theme="1"/>
        <rFont val="宋体"/>
        <charset val="134"/>
      </rPr>
      <t>王皓澜</t>
    </r>
  </si>
  <si>
    <t>2660430160322</t>
  </si>
  <si>
    <r>
      <rPr>
        <sz val="12"/>
        <color theme="1"/>
        <rFont val="宋体"/>
        <charset val="134"/>
      </rPr>
      <t>严旭</t>
    </r>
  </si>
  <si>
    <t>2660430113712</t>
  </si>
  <si>
    <r>
      <rPr>
        <sz val="12"/>
        <color theme="1"/>
        <rFont val="宋体"/>
        <charset val="134"/>
      </rPr>
      <t>吴沛航</t>
    </r>
  </si>
  <si>
    <t>2660430160122</t>
  </si>
  <si>
    <r>
      <rPr>
        <sz val="12"/>
        <color theme="1"/>
        <rFont val="宋体"/>
        <charset val="134"/>
      </rPr>
      <t>庹铭川</t>
    </r>
  </si>
  <si>
    <t>2660430162102</t>
  </si>
  <si>
    <r>
      <rPr>
        <sz val="12"/>
        <color theme="1"/>
        <rFont val="宋体"/>
        <charset val="134"/>
      </rPr>
      <t>唐光超</t>
    </r>
  </si>
  <si>
    <t>2660430141129</t>
  </si>
  <si>
    <r>
      <rPr>
        <sz val="12"/>
        <color theme="1"/>
        <rFont val="宋体"/>
        <charset val="134"/>
      </rPr>
      <t>胡巧</t>
    </r>
  </si>
  <si>
    <t>2660430050105</t>
  </si>
  <si>
    <r>
      <rPr>
        <sz val="12"/>
        <color theme="1"/>
        <rFont val="宋体"/>
        <charset val="134"/>
      </rPr>
      <t>肖亮</t>
    </r>
  </si>
  <si>
    <t>2660430200106</t>
  </si>
  <si>
    <r>
      <rPr>
        <sz val="12"/>
        <color theme="1"/>
        <rFont val="宋体"/>
        <charset val="134"/>
      </rPr>
      <t>蒋杰</t>
    </r>
  </si>
  <si>
    <t>2660430283711</t>
  </si>
  <si>
    <r>
      <rPr>
        <sz val="12"/>
        <color theme="1"/>
        <rFont val="宋体"/>
        <charset val="134"/>
      </rPr>
      <t>于南海</t>
    </r>
  </si>
  <si>
    <t>2660430192017</t>
  </si>
  <si>
    <r>
      <rPr>
        <sz val="12"/>
        <color theme="1"/>
        <rFont val="宋体"/>
        <charset val="134"/>
      </rPr>
      <t>吕代强</t>
    </r>
  </si>
  <si>
    <t>2660430022702</t>
  </si>
  <si>
    <r>
      <rPr>
        <sz val="12"/>
        <color theme="1"/>
        <rFont val="宋体"/>
        <charset val="134"/>
      </rPr>
      <t>高钰</t>
    </r>
  </si>
  <si>
    <t>2660430041730</t>
  </si>
  <si>
    <r>
      <rPr>
        <sz val="12"/>
        <color theme="1"/>
        <rFont val="宋体"/>
        <charset val="134"/>
      </rPr>
      <t>胥恭丽</t>
    </r>
  </si>
  <si>
    <t>2660430042203</t>
  </si>
  <si>
    <r>
      <rPr>
        <sz val="12"/>
        <color theme="1"/>
        <rFont val="宋体"/>
        <charset val="134"/>
      </rPr>
      <t>何姗</t>
    </r>
  </si>
  <si>
    <t>2660430050626</t>
  </si>
  <si>
    <r>
      <rPr>
        <sz val="12"/>
        <color theme="1"/>
        <rFont val="宋体"/>
        <charset val="134"/>
      </rPr>
      <t>苏鑫磊</t>
    </r>
  </si>
  <si>
    <t>2660430054615</t>
  </si>
  <si>
    <r>
      <rPr>
        <sz val="12"/>
        <color theme="1"/>
        <rFont val="宋体"/>
        <charset val="134"/>
      </rPr>
      <t>杨兰润</t>
    </r>
  </si>
  <si>
    <t>2660430054714</t>
  </si>
  <si>
    <r>
      <rPr>
        <sz val="12"/>
        <color theme="1"/>
        <rFont val="宋体"/>
        <charset val="134"/>
      </rPr>
      <t>吴思</t>
    </r>
  </si>
  <si>
    <t>2660430055024</t>
  </si>
  <si>
    <r>
      <rPr>
        <sz val="12"/>
        <color theme="1"/>
        <rFont val="宋体"/>
        <charset val="134"/>
      </rPr>
      <t>李腾</t>
    </r>
  </si>
  <si>
    <t>2660430092311</t>
  </si>
  <si>
    <r>
      <rPr>
        <sz val="12"/>
        <color theme="1"/>
        <rFont val="宋体"/>
        <charset val="134"/>
      </rPr>
      <t>胡琲</t>
    </r>
  </si>
  <si>
    <t>2660430102928</t>
  </si>
  <si>
    <r>
      <rPr>
        <sz val="12"/>
        <color theme="1"/>
        <rFont val="宋体"/>
        <charset val="134"/>
      </rPr>
      <t>李雨莲</t>
    </r>
  </si>
  <si>
    <t>2660430112303</t>
  </si>
  <si>
    <r>
      <rPr>
        <sz val="12"/>
        <color theme="1"/>
        <rFont val="宋体"/>
        <charset val="134"/>
      </rPr>
      <t>吴霜艳</t>
    </r>
  </si>
  <si>
    <t>2660430120702</t>
  </si>
  <si>
    <r>
      <rPr>
        <sz val="12"/>
        <color theme="1"/>
        <rFont val="宋体"/>
        <charset val="134"/>
      </rPr>
      <t>张宇恒</t>
    </r>
  </si>
  <si>
    <t>2660430121501</t>
  </si>
  <si>
    <r>
      <rPr>
        <sz val="12"/>
        <color theme="1"/>
        <rFont val="宋体"/>
        <charset val="134"/>
      </rPr>
      <t>孙塍林</t>
    </r>
  </si>
  <si>
    <t>2660430124403</t>
  </si>
  <si>
    <r>
      <rPr>
        <sz val="12"/>
        <color theme="1"/>
        <rFont val="宋体"/>
        <charset val="134"/>
      </rPr>
      <t>王超</t>
    </r>
  </si>
  <si>
    <t>2660430134502</t>
  </si>
  <si>
    <r>
      <rPr>
        <sz val="12"/>
        <color theme="1"/>
        <rFont val="宋体"/>
        <charset val="134"/>
      </rPr>
      <t>冯泽铨</t>
    </r>
  </si>
  <si>
    <t>2660430135420</t>
  </si>
  <si>
    <r>
      <rPr>
        <sz val="12"/>
        <color theme="1"/>
        <rFont val="宋体"/>
        <charset val="134"/>
      </rPr>
      <t>吕洵屹</t>
    </r>
  </si>
  <si>
    <t>2660430152121</t>
  </si>
  <si>
    <r>
      <rPr>
        <sz val="12"/>
        <color theme="1"/>
        <rFont val="宋体"/>
        <charset val="134"/>
      </rPr>
      <t>王澜君</t>
    </r>
  </si>
  <si>
    <t>2660430154226</t>
  </si>
  <si>
    <r>
      <rPr>
        <sz val="12"/>
        <color theme="1"/>
        <rFont val="宋体"/>
        <charset val="134"/>
      </rPr>
      <t>邓培</t>
    </r>
  </si>
  <si>
    <t>2660430170315</t>
  </si>
  <si>
    <r>
      <rPr>
        <sz val="12"/>
        <color theme="1"/>
        <rFont val="宋体"/>
        <charset val="134"/>
      </rPr>
      <t>黄玉梅</t>
    </r>
  </si>
  <si>
    <t>2660430173103</t>
  </si>
  <si>
    <r>
      <rPr>
        <sz val="12"/>
        <color theme="1"/>
        <rFont val="宋体"/>
        <charset val="134"/>
      </rPr>
      <t>杨力鸣</t>
    </r>
  </si>
  <si>
    <t>2660430191229</t>
  </si>
  <si>
    <r>
      <rPr>
        <sz val="12"/>
        <color theme="1"/>
        <rFont val="宋体"/>
        <charset val="134"/>
      </rPr>
      <t>曹雪岑</t>
    </r>
  </si>
  <si>
    <t>2660430210209</t>
  </si>
  <si>
    <r>
      <rPr>
        <sz val="12"/>
        <color theme="1"/>
        <rFont val="宋体"/>
        <charset val="134"/>
      </rPr>
      <t>李佳城</t>
    </r>
  </si>
  <si>
    <t>2660430251216</t>
  </si>
  <si>
    <r>
      <rPr>
        <sz val="12"/>
        <color theme="1"/>
        <rFont val="宋体"/>
        <charset val="134"/>
      </rPr>
      <t>李何平</t>
    </r>
  </si>
  <si>
    <t>2660430253312</t>
  </si>
  <si>
    <r>
      <rPr>
        <sz val="12"/>
        <color theme="1"/>
        <rFont val="宋体"/>
        <charset val="134"/>
      </rPr>
      <t>李媛浩</t>
    </r>
  </si>
  <si>
    <t>2660430253711</t>
  </si>
  <si>
    <r>
      <rPr>
        <sz val="12"/>
        <color theme="1"/>
        <rFont val="宋体"/>
        <charset val="134"/>
      </rPr>
      <t>李俊親</t>
    </r>
  </si>
  <si>
    <t>2660430254122</t>
  </si>
  <si>
    <r>
      <rPr>
        <sz val="12"/>
        <color theme="1"/>
        <rFont val="宋体"/>
        <charset val="134"/>
      </rPr>
      <t>林源</t>
    </r>
  </si>
  <si>
    <t>2660430262703</t>
  </si>
  <si>
    <r>
      <rPr>
        <sz val="12"/>
        <color theme="1"/>
        <rFont val="宋体"/>
        <charset val="134"/>
      </rPr>
      <t>雷雨</t>
    </r>
  </si>
  <si>
    <t>2660430270207</t>
  </si>
  <si>
    <r>
      <rPr>
        <sz val="12"/>
        <color theme="1"/>
        <rFont val="宋体"/>
        <charset val="134"/>
      </rPr>
      <t>黄欣</t>
    </r>
  </si>
  <si>
    <t>2660430220227</t>
  </si>
  <si>
    <r>
      <rPr>
        <sz val="12"/>
        <color theme="1"/>
        <rFont val="宋体"/>
        <charset val="134"/>
      </rPr>
      <t>成都市市容环卫管理事务中心</t>
    </r>
  </si>
  <si>
    <r>
      <rPr>
        <sz val="12"/>
        <color theme="1"/>
        <rFont val="Times New Roman"/>
        <charset val="134"/>
      </rPr>
      <t>13501003</t>
    </r>
    <r>
      <rPr>
        <sz val="12"/>
        <color theme="1"/>
        <rFont val="宋体"/>
        <charset val="134"/>
      </rPr>
      <t>市容环卫管理</t>
    </r>
  </si>
  <si>
    <r>
      <rPr>
        <sz val="12"/>
        <color theme="1"/>
        <rFont val="宋体"/>
        <charset val="134"/>
      </rPr>
      <t>秦玥</t>
    </r>
  </si>
  <si>
    <t>2660430160802</t>
  </si>
  <si>
    <r>
      <rPr>
        <sz val="12"/>
        <color theme="1"/>
        <rFont val="宋体"/>
        <charset val="134"/>
      </rPr>
      <t>陈振东</t>
    </r>
  </si>
  <si>
    <t>2660430020728</t>
  </si>
  <si>
    <r>
      <rPr>
        <sz val="12"/>
        <color theme="1"/>
        <rFont val="宋体"/>
        <charset val="134"/>
      </rPr>
      <t>吴钰</t>
    </r>
  </si>
  <si>
    <t>2660430201216</t>
  </si>
  <si>
    <r>
      <rPr>
        <sz val="12"/>
        <color theme="1"/>
        <rFont val="宋体"/>
        <charset val="134"/>
      </rPr>
      <t>梁露予</t>
    </r>
  </si>
  <si>
    <t>2660430152516</t>
  </si>
  <si>
    <r>
      <rPr>
        <sz val="12"/>
        <color theme="1"/>
        <rFont val="宋体"/>
        <charset val="134"/>
      </rPr>
      <t>侯文静</t>
    </r>
  </si>
  <si>
    <t>2660430030406</t>
  </si>
  <si>
    <r>
      <rPr>
        <sz val="12"/>
        <color theme="1"/>
        <rFont val="宋体"/>
        <charset val="134"/>
      </rPr>
      <t>钱思佳</t>
    </r>
  </si>
  <si>
    <t>2660430201320</t>
  </si>
  <si>
    <r>
      <rPr>
        <sz val="12"/>
        <color theme="1"/>
        <rFont val="宋体"/>
        <charset val="134"/>
      </rPr>
      <t>徐芷寒</t>
    </r>
  </si>
  <si>
    <t>2660430291602</t>
  </si>
  <si>
    <r>
      <rPr>
        <sz val="12"/>
        <color theme="1"/>
        <rFont val="宋体"/>
        <charset val="134"/>
      </rPr>
      <t>蒲金晶</t>
    </r>
  </si>
  <si>
    <t>2660430171324</t>
  </si>
  <si>
    <r>
      <rPr>
        <sz val="12"/>
        <color theme="1"/>
        <rFont val="宋体"/>
        <charset val="134"/>
      </rPr>
      <t>谌姝彤</t>
    </r>
  </si>
  <si>
    <t>2660430172824</t>
  </si>
  <si>
    <r>
      <rPr>
        <sz val="12"/>
        <color theme="1"/>
        <rFont val="宋体"/>
        <charset val="134"/>
      </rPr>
      <t>蒋沁芮</t>
    </r>
  </si>
  <si>
    <t>2660430132909</t>
  </si>
  <si>
    <r>
      <rPr>
        <sz val="12"/>
        <color theme="1"/>
        <rFont val="宋体"/>
        <charset val="134"/>
      </rPr>
      <t>周钰</t>
    </r>
  </si>
  <si>
    <t>2660430040929</t>
  </si>
  <si>
    <r>
      <rPr>
        <sz val="12"/>
        <color theme="1"/>
        <rFont val="宋体"/>
        <charset val="134"/>
      </rPr>
      <t>高子涵</t>
    </r>
  </si>
  <si>
    <t>2660430091223</t>
  </si>
  <si>
    <r>
      <rPr>
        <sz val="12"/>
        <color theme="1"/>
        <rFont val="宋体"/>
        <charset val="134"/>
      </rPr>
      <t>李佳欣</t>
    </r>
  </si>
  <si>
    <t>2660430212502</t>
  </si>
  <si>
    <r>
      <rPr>
        <sz val="12"/>
        <color theme="1"/>
        <rFont val="宋体"/>
        <charset val="134"/>
      </rPr>
      <t>冯诗杰</t>
    </r>
  </si>
  <si>
    <t>2660430221807</t>
  </si>
  <si>
    <r>
      <rPr>
        <sz val="12"/>
        <color theme="1"/>
        <rFont val="宋体"/>
        <charset val="134"/>
      </rPr>
      <t>仇磊</t>
    </r>
  </si>
  <si>
    <t>2660430023522</t>
  </si>
  <si>
    <r>
      <rPr>
        <sz val="12"/>
        <color theme="1"/>
        <rFont val="宋体"/>
        <charset val="134"/>
      </rPr>
      <t>戚珍</t>
    </r>
  </si>
  <si>
    <t>2660430112321</t>
  </si>
  <si>
    <r>
      <rPr>
        <sz val="12"/>
        <color theme="1"/>
        <rFont val="宋体"/>
        <charset val="134"/>
      </rPr>
      <t>张又中</t>
    </r>
  </si>
  <si>
    <t>2660430290614</t>
  </si>
  <si>
    <r>
      <rPr>
        <sz val="12"/>
        <color theme="1"/>
        <rFont val="宋体"/>
        <charset val="134"/>
      </rPr>
      <t>张文婷</t>
    </r>
  </si>
  <si>
    <t>2660430274216</t>
  </si>
  <si>
    <r>
      <rPr>
        <sz val="12"/>
        <color theme="1"/>
        <rFont val="宋体"/>
        <charset val="134"/>
      </rPr>
      <t>何紫琦</t>
    </r>
  </si>
  <si>
    <t>2660430010308</t>
  </si>
  <si>
    <r>
      <rPr>
        <sz val="12"/>
        <color theme="1"/>
        <rFont val="宋体"/>
        <charset val="134"/>
      </rPr>
      <t>雷丽萍</t>
    </r>
  </si>
  <si>
    <t>2660430122925</t>
  </si>
  <si>
    <r>
      <rPr>
        <sz val="12"/>
        <color theme="1"/>
        <rFont val="宋体"/>
        <charset val="134"/>
      </rPr>
      <t>张楠苓</t>
    </r>
  </si>
  <si>
    <t>2660430293012</t>
  </si>
  <si>
    <r>
      <rPr>
        <sz val="12"/>
        <color theme="1"/>
        <rFont val="宋体"/>
        <charset val="134"/>
      </rPr>
      <t>李喆</t>
    </r>
  </si>
  <si>
    <t>2660430094018</t>
  </si>
  <si>
    <r>
      <rPr>
        <sz val="12"/>
        <color theme="1"/>
        <rFont val="宋体"/>
        <charset val="134"/>
      </rPr>
      <t>冯杰</t>
    </r>
  </si>
  <si>
    <t>2660430153421</t>
  </si>
  <si>
    <r>
      <rPr>
        <sz val="12"/>
        <color theme="1"/>
        <rFont val="宋体"/>
        <charset val="134"/>
      </rPr>
      <t>彭恒郡</t>
    </r>
  </si>
  <si>
    <t>2660430140904</t>
  </si>
  <si>
    <r>
      <rPr>
        <sz val="12"/>
        <color theme="1"/>
        <rFont val="宋体"/>
        <charset val="134"/>
      </rPr>
      <t>黄星淇</t>
    </r>
  </si>
  <si>
    <t>2660430023616</t>
  </si>
  <si>
    <r>
      <rPr>
        <sz val="12"/>
        <color theme="1"/>
        <rFont val="宋体"/>
        <charset val="134"/>
      </rPr>
      <t>罗珊</t>
    </r>
  </si>
  <si>
    <t>2660430060330</t>
  </si>
  <si>
    <r>
      <rPr>
        <sz val="12"/>
        <color theme="1"/>
        <rFont val="宋体"/>
        <charset val="134"/>
      </rPr>
      <t>彭文君</t>
    </r>
  </si>
  <si>
    <t>2660430052212</t>
  </si>
  <si>
    <r>
      <rPr>
        <sz val="12"/>
        <color theme="1"/>
        <rFont val="宋体"/>
        <charset val="134"/>
      </rPr>
      <t>卢桂蓉</t>
    </r>
  </si>
  <si>
    <t>2660430200620</t>
  </si>
  <si>
    <r>
      <rPr>
        <sz val="12"/>
        <color theme="1"/>
        <rFont val="宋体"/>
        <charset val="134"/>
      </rPr>
      <t>李硕</t>
    </r>
  </si>
  <si>
    <t>2660430110220</t>
  </si>
  <si>
    <r>
      <rPr>
        <sz val="12"/>
        <color theme="1"/>
        <rFont val="宋体"/>
        <charset val="134"/>
      </rPr>
      <t>杨敏慧</t>
    </r>
  </si>
  <si>
    <t>2660430283311</t>
  </si>
  <si>
    <r>
      <rPr>
        <sz val="12"/>
        <color theme="1"/>
        <rFont val="宋体"/>
        <charset val="134"/>
      </rPr>
      <t>徐逸然</t>
    </r>
  </si>
  <si>
    <t>2660430090302</t>
  </si>
  <si>
    <r>
      <rPr>
        <sz val="12"/>
        <color theme="1"/>
        <rFont val="宋体"/>
        <charset val="134"/>
      </rPr>
      <t>章楚月</t>
    </r>
  </si>
  <si>
    <t>2660430031812</t>
  </si>
  <si>
    <r>
      <rPr>
        <sz val="12"/>
        <color theme="1"/>
        <rFont val="宋体"/>
        <charset val="134"/>
      </rPr>
      <t>于浩然</t>
    </r>
  </si>
  <si>
    <t>2660430057726</t>
  </si>
  <si>
    <r>
      <rPr>
        <sz val="12"/>
        <color theme="1"/>
        <rFont val="宋体"/>
        <charset val="134"/>
      </rPr>
      <t>罗洪艳</t>
    </r>
  </si>
  <si>
    <t>2660430100414</t>
  </si>
  <si>
    <r>
      <rPr>
        <sz val="12"/>
        <color theme="1"/>
        <rFont val="宋体"/>
        <charset val="134"/>
      </rPr>
      <t>李帅</t>
    </r>
  </si>
  <si>
    <t>2660430092610</t>
  </si>
  <si>
    <r>
      <rPr>
        <sz val="12"/>
        <color theme="1"/>
        <rFont val="宋体"/>
        <charset val="134"/>
      </rPr>
      <t>陈楠</t>
    </r>
  </si>
  <si>
    <t>2660430152226</t>
  </si>
  <si>
    <r>
      <rPr>
        <sz val="12"/>
        <color theme="1"/>
        <rFont val="宋体"/>
        <charset val="134"/>
      </rPr>
      <t>康燕文</t>
    </r>
  </si>
  <si>
    <t>2660430151701</t>
  </si>
  <si>
    <r>
      <rPr>
        <sz val="12"/>
        <color theme="1"/>
        <rFont val="宋体"/>
        <charset val="134"/>
      </rPr>
      <t>郑白茹</t>
    </r>
  </si>
  <si>
    <t>2660430100128</t>
  </si>
  <si>
    <r>
      <rPr>
        <sz val="12"/>
        <color theme="1"/>
        <rFont val="宋体"/>
        <charset val="134"/>
      </rPr>
      <t>丁嫄</t>
    </r>
  </si>
  <si>
    <t>2660430291806</t>
  </si>
  <si>
    <r>
      <rPr>
        <sz val="12"/>
        <color theme="1"/>
        <rFont val="宋体"/>
        <charset val="134"/>
      </rPr>
      <t>廖蓉</t>
    </r>
  </si>
  <si>
    <t>2660430141124</t>
  </si>
  <si>
    <r>
      <rPr>
        <sz val="12"/>
        <color theme="1"/>
        <rFont val="宋体"/>
        <charset val="134"/>
      </rPr>
      <t>潘林</t>
    </r>
  </si>
  <si>
    <t>2660430262730</t>
  </si>
  <si>
    <r>
      <rPr>
        <sz val="12"/>
        <color theme="1"/>
        <rFont val="宋体"/>
        <charset val="134"/>
      </rPr>
      <t>魏潇潇</t>
    </r>
  </si>
  <si>
    <t>2660430220616</t>
  </si>
  <si>
    <r>
      <rPr>
        <sz val="12"/>
        <color theme="1"/>
        <rFont val="宋体"/>
        <charset val="134"/>
      </rPr>
      <t>符禧</t>
    </r>
  </si>
  <si>
    <t>2660430232904</t>
  </si>
  <si>
    <r>
      <rPr>
        <sz val="12"/>
        <color theme="1"/>
        <rFont val="宋体"/>
        <charset val="134"/>
      </rPr>
      <t>梁秋霞</t>
    </r>
  </si>
  <si>
    <t>2660430133110</t>
  </si>
  <si>
    <r>
      <rPr>
        <sz val="12"/>
        <color theme="1"/>
        <rFont val="宋体"/>
        <charset val="134"/>
      </rPr>
      <t>周小澜</t>
    </r>
  </si>
  <si>
    <t>2660430263711</t>
  </si>
  <si>
    <r>
      <rPr>
        <sz val="12"/>
        <color theme="1"/>
        <rFont val="宋体"/>
        <charset val="134"/>
      </rPr>
      <t>熊俊夫</t>
    </r>
  </si>
  <si>
    <t>2660430191102</t>
  </si>
  <si>
    <r>
      <rPr>
        <sz val="12"/>
        <color theme="1"/>
        <rFont val="宋体"/>
        <charset val="134"/>
      </rPr>
      <t>孔景</t>
    </r>
  </si>
  <si>
    <t>2660430054027</t>
  </si>
  <si>
    <r>
      <rPr>
        <sz val="12"/>
        <color theme="1"/>
        <rFont val="宋体"/>
        <charset val="134"/>
      </rPr>
      <t>赵宴民</t>
    </r>
  </si>
  <si>
    <t>2660430211511</t>
  </si>
  <si>
    <r>
      <rPr>
        <sz val="12"/>
        <color theme="1"/>
        <rFont val="宋体"/>
        <charset val="134"/>
      </rPr>
      <t>罗兴</t>
    </r>
  </si>
  <si>
    <t>2660430020516</t>
  </si>
  <si>
    <r>
      <rPr>
        <sz val="12"/>
        <color theme="1"/>
        <rFont val="宋体"/>
        <charset val="134"/>
      </rPr>
      <t>欧俊李</t>
    </r>
  </si>
  <si>
    <t>2660430132014</t>
  </si>
  <si>
    <r>
      <rPr>
        <sz val="12"/>
        <color theme="1"/>
        <rFont val="宋体"/>
        <charset val="134"/>
      </rPr>
      <t>陈韵洁</t>
    </r>
  </si>
  <si>
    <t>2660430171020</t>
  </si>
  <si>
    <r>
      <rPr>
        <sz val="12"/>
        <color theme="1"/>
        <rFont val="宋体"/>
        <charset val="134"/>
      </rPr>
      <t>叶青山</t>
    </r>
  </si>
  <si>
    <t>2660430283521</t>
  </si>
  <si>
    <r>
      <rPr>
        <sz val="12"/>
        <color theme="1"/>
        <rFont val="宋体"/>
        <charset val="134"/>
      </rPr>
      <t>唐雅男</t>
    </r>
  </si>
  <si>
    <t>2660430131228</t>
  </si>
  <si>
    <r>
      <rPr>
        <sz val="12"/>
        <color theme="1"/>
        <rFont val="宋体"/>
        <charset val="134"/>
      </rPr>
      <t>马静静</t>
    </r>
  </si>
  <si>
    <t>2660430124413</t>
  </si>
  <si>
    <r>
      <rPr>
        <sz val="12"/>
        <color theme="1"/>
        <rFont val="宋体"/>
        <charset val="134"/>
      </rPr>
      <t>刘欢</t>
    </r>
  </si>
  <si>
    <t>2660430231711</t>
  </si>
  <si>
    <r>
      <rPr>
        <sz val="12"/>
        <color theme="1"/>
        <rFont val="宋体"/>
        <charset val="134"/>
      </rPr>
      <t>聂毅兴</t>
    </r>
  </si>
  <si>
    <t>2660430253519</t>
  </si>
  <si>
    <r>
      <rPr>
        <sz val="12"/>
        <color theme="1"/>
        <rFont val="宋体"/>
        <charset val="134"/>
      </rPr>
      <t>邢云霄</t>
    </r>
  </si>
  <si>
    <t>2660430261606</t>
  </si>
  <si>
    <r>
      <rPr>
        <sz val="12"/>
        <color theme="1"/>
        <rFont val="宋体"/>
        <charset val="134"/>
      </rPr>
      <t>黄国英</t>
    </r>
  </si>
  <si>
    <t>2660430274506</t>
  </si>
  <si>
    <r>
      <rPr>
        <sz val="12"/>
        <color theme="1"/>
        <rFont val="宋体"/>
        <charset val="134"/>
      </rPr>
      <t>王锐</t>
    </r>
  </si>
  <si>
    <t>2660430131702</t>
  </si>
  <si>
    <r>
      <rPr>
        <sz val="12"/>
        <color theme="1"/>
        <rFont val="宋体"/>
        <charset val="134"/>
      </rPr>
      <t>陈华青</t>
    </r>
  </si>
  <si>
    <t>2660430143020</t>
  </si>
  <si>
    <r>
      <rPr>
        <sz val="12"/>
        <color theme="1"/>
        <rFont val="宋体"/>
        <charset val="134"/>
      </rPr>
      <t>杨健龙</t>
    </r>
  </si>
  <si>
    <t>2660430211230</t>
  </si>
  <si>
    <r>
      <rPr>
        <sz val="12"/>
        <color theme="1"/>
        <rFont val="宋体"/>
        <charset val="134"/>
      </rPr>
      <t>龙莎莎</t>
    </r>
  </si>
  <si>
    <t>2660430052408</t>
  </si>
  <si>
    <r>
      <rPr>
        <sz val="12"/>
        <color theme="1"/>
        <rFont val="宋体"/>
        <charset val="134"/>
      </rPr>
      <t>李连伟</t>
    </r>
  </si>
  <si>
    <t>2660430223105</t>
  </si>
  <si>
    <r>
      <rPr>
        <sz val="12"/>
        <color theme="1"/>
        <rFont val="宋体"/>
        <charset val="134"/>
      </rPr>
      <t>刘鑫</t>
    </r>
  </si>
  <si>
    <t>2660430180320</t>
  </si>
  <si>
    <r>
      <rPr>
        <sz val="12"/>
        <color theme="1"/>
        <rFont val="宋体"/>
        <charset val="134"/>
      </rPr>
      <t>刘欣颖</t>
    </r>
  </si>
  <si>
    <t>2660430285412</t>
  </si>
  <si>
    <r>
      <rPr>
        <sz val="12"/>
        <color theme="1"/>
        <rFont val="宋体"/>
        <charset val="134"/>
      </rPr>
      <t>谌俊</t>
    </r>
  </si>
  <si>
    <t>2660430252911</t>
  </si>
  <si>
    <r>
      <rPr>
        <sz val="12"/>
        <color theme="1"/>
        <rFont val="宋体"/>
        <charset val="134"/>
      </rPr>
      <t>刘小雯</t>
    </r>
  </si>
  <si>
    <t>2660430041827</t>
  </si>
  <si>
    <r>
      <rPr>
        <sz val="12"/>
        <color theme="1"/>
        <rFont val="宋体"/>
        <charset val="134"/>
      </rPr>
      <t>左永航</t>
    </r>
  </si>
  <si>
    <t>2660430222719</t>
  </si>
  <si>
    <r>
      <rPr>
        <sz val="12"/>
        <color theme="1"/>
        <rFont val="宋体"/>
        <charset val="134"/>
      </rPr>
      <t>谭杰</t>
    </r>
  </si>
  <si>
    <t>2660430030126</t>
  </si>
  <si>
    <r>
      <rPr>
        <sz val="12"/>
        <color theme="1"/>
        <rFont val="宋体"/>
        <charset val="134"/>
      </rPr>
      <t>黄尚昆</t>
    </r>
  </si>
  <si>
    <t>2660430058723</t>
  </si>
  <si>
    <r>
      <rPr>
        <sz val="12"/>
        <color theme="1"/>
        <rFont val="宋体"/>
        <charset val="134"/>
      </rPr>
      <t>唐宇轩</t>
    </r>
  </si>
  <si>
    <t>2660430280909</t>
  </si>
  <si>
    <r>
      <rPr>
        <sz val="12"/>
        <color theme="1"/>
        <rFont val="宋体"/>
        <charset val="134"/>
      </rPr>
      <t>张雪瑞</t>
    </r>
  </si>
  <si>
    <t>2660430032822</t>
  </si>
  <si>
    <r>
      <rPr>
        <sz val="12"/>
        <color theme="1"/>
        <rFont val="宋体"/>
        <charset val="134"/>
      </rPr>
      <t>杨东</t>
    </r>
  </si>
  <si>
    <t>2660430262117</t>
  </si>
  <si>
    <r>
      <rPr>
        <sz val="12"/>
        <color theme="1"/>
        <rFont val="宋体"/>
        <charset val="134"/>
      </rPr>
      <t>刘佳鑫</t>
    </r>
  </si>
  <si>
    <t>2660430280929</t>
  </si>
  <si>
    <r>
      <rPr>
        <sz val="12"/>
        <color theme="1"/>
        <rFont val="宋体"/>
        <charset val="134"/>
      </rPr>
      <t>阮恒丰</t>
    </r>
  </si>
  <si>
    <t>2660430090629</t>
  </si>
  <si>
    <r>
      <rPr>
        <sz val="12"/>
        <color theme="1"/>
        <rFont val="宋体"/>
        <charset val="134"/>
      </rPr>
      <t>吕思璐</t>
    </r>
  </si>
  <si>
    <t>2660430154209</t>
  </si>
  <si>
    <r>
      <rPr>
        <sz val="12"/>
        <color theme="1"/>
        <rFont val="宋体"/>
        <charset val="134"/>
      </rPr>
      <t>幸子津</t>
    </r>
  </si>
  <si>
    <t>2660430162204</t>
  </si>
  <si>
    <r>
      <rPr>
        <sz val="12"/>
        <color theme="1"/>
        <rFont val="宋体"/>
        <charset val="134"/>
      </rPr>
      <t>马鑫欣</t>
    </r>
  </si>
  <si>
    <t>2660430212604</t>
  </si>
  <si>
    <r>
      <rPr>
        <sz val="12"/>
        <color theme="1"/>
        <rFont val="宋体"/>
        <charset val="134"/>
      </rPr>
      <t>陈育林</t>
    </r>
  </si>
  <si>
    <t>2660430220519</t>
  </si>
  <si>
    <r>
      <rPr>
        <sz val="12"/>
        <color theme="1"/>
        <rFont val="宋体"/>
        <charset val="134"/>
      </rPr>
      <t>王俊梅</t>
    </r>
  </si>
  <si>
    <t>2660430274210</t>
  </si>
  <si>
    <r>
      <rPr>
        <sz val="12"/>
        <color theme="1"/>
        <rFont val="宋体"/>
        <charset val="134"/>
      </rPr>
      <t>吴彦霖</t>
    </r>
  </si>
  <si>
    <t>2660430052130</t>
  </si>
  <si>
    <r>
      <rPr>
        <sz val="12"/>
        <color theme="1"/>
        <rFont val="宋体"/>
        <charset val="134"/>
      </rPr>
      <t>陈栋</t>
    </r>
  </si>
  <si>
    <t>2660430200808</t>
  </si>
  <si>
    <r>
      <rPr>
        <sz val="12"/>
        <color theme="1"/>
        <rFont val="宋体"/>
        <charset val="134"/>
      </rPr>
      <t>朱海滨</t>
    </r>
  </si>
  <si>
    <t>2660430263009</t>
  </si>
  <si>
    <r>
      <rPr>
        <sz val="12"/>
        <color theme="1"/>
        <rFont val="宋体"/>
        <charset val="134"/>
      </rPr>
      <t>文何鑫</t>
    </r>
  </si>
  <si>
    <t>2660430170912</t>
  </si>
  <si>
    <r>
      <rPr>
        <sz val="12"/>
        <color theme="1"/>
        <rFont val="宋体"/>
        <charset val="134"/>
      </rPr>
      <t>郭娟</t>
    </r>
  </si>
  <si>
    <t>2660430091921</t>
  </si>
  <si>
    <r>
      <rPr>
        <sz val="12"/>
        <color theme="1"/>
        <rFont val="宋体"/>
        <charset val="134"/>
      </rPr>
      <t>李薇</t>
    </r>
  </si>
  <si>
    <t>2660430272624</t>
  </si>
  <si>
    <r>
      <rPr>
        <sz val="12"/>
        <color theme="1"/>
        <rFont val="宋体"/>
        <charset val="134"/>
      </rPr>
      <t>郑睿</t>
    </r>
  </si>
  <si>
    <t>2660430140507</t>
  </si>
  <si>
    <r>
      <rPr>
        <sz val="12"/>
        <color theme="1"/>
        <rFont val="宋体"/>
        <charset val="134"/>
      </rPr>
      <t>曹阳</t>
    </r>
  </si>
  <si>
    <t>2660430255009</t>
  </si>
  <si>
    <r>
      <rPr>
        <sz val="12"/>
        <color theme="1"/>
        <rFont val="宋体"/>
        <charset val="134"/>
      </rPr>
      <t>常钰岷</t>
    </r>
  </si>
  <si>
    <t>2660430093220</t>
  </si>
  <si>
    <r>
      <rPr>
        <sz val="12"/>
        <color theme="1"/>
        <rFont val="宋体"/>
        <charset val="134"/>
      </rPr>
      <t>李征</t>
    </r>
  </si>
  <si>
    <t>2660430154225</t>
  </si>
  <si>
    <r>
      <rPr>
        <sz val="12"/>
        <color theme="1"/>
        <rFont val="宋体"/>
        <charset val="134"/>
      </rPr>
      <t>胥月</t>
    </r>
  </si>
  <si>
    <t>2660430130408</t>
  </si>
  <si>
    <r>
      <rPr>
        <sz val="12"/>
        <color theme="1"/>
        <rFont val="宋体"/>
        <charset val="134"/>
      </rPr>
      <t>仇祎飞</t>
    </r>
  </si>
  <si>
    <t>2660430192008</t>
  </si>
  <si>
    <r>
      <rPr>
        <sz val="12"/>
        <color theme="1"/>
        <rFont val="宋体"/>
        <charset val="134"/>
      </rPr>
      <t>莫云</t>
    </r>
  </si>
  <si>
    <t>2660430020221</t>
  </si>
  <si>
    <r>
      <rPr>
        <sz val="12"/>
        <color theme="1"/>
        <rFont val="宋体"/>
        <charset val="134"/>
      </rPr>
      <t>刘丽莉</t>
    </r>
  </si>
  <si>
    <t>2660430052210</t>
  </si>
  <si>
    <r>
      <rPr>
        <sz val="12"/>
        <color theme="1"/>
        <rFont val="宋体"/>
        <charset val="134"/>
      </rPr>
      <t>刘宇</t>
    </r>
  </si>
  <si>
    <t>2660430190101</t>
  </si>
  <si>
    <r>
      <rPr>
        <sz val="12"/>
        <color theme="1"/>
        <rFont val="宋体"/>
        <charset val="134"/>
      </rPr>
      <t>曾婷婷</t>
    </r>
  </si>
  <si>
    <t>2660430261926</t>
  </si>
  <si>
    <r>
      <rPr>
        <sz val="12"/>
        <color theme="1"/>
        <rFont val="宋体"/>
        <charset val="134"/>
      </rPr>
      <t>蒲思吉</t>
    </r>
  </si>
  <si>
    <t>2660430051401</t>
  </si>
  <si>
    <r>
      <rPr>
        <sz val="12"/>
        <color theme="1"/>
        <rFont val="宋体"/>
        <charset val="134"/>
      </rPr>
      <t>安小梅</t>
    </r>
  </si>
  <si>
    <t>2660430132314</t>
  </si>
  <si>
    <r>
      <rPr>
        <sz val="12"/>
        <color theme="1"/>
        <rFont val="宋体"/>
        <charset val="134"/>
      </rPr>
      <t>赵书源</t>
    </r>
  </si>
  <si>
    <t>2660430110204</t>
  </si>
  <si>
    <r>
      <rPr>
        <sz val="12"/>
        <color theme="1"/>
        <rFont val="宋体"/>
        <charset val="134"/>
      </rPr>
      <t>陶丹妮</t>
    </r>
  </si>
  <si>
    <t>2660430283225</t>
  </si>
  <si>
    <r>
      <rPr>
        <sz val="12"/>
        <color theme="1"/>
        <rFont val="宋体"/>
        <charset val="134"/>
      </rPr>
      <t>杜若岚</t>
    </r>
  </si>
  <si>
    <t>2660430134626</t>
  </si>
  <si>
    <r>
      <rPr>
        <sz val="12"/>
        <color theme="1"/>
        <rFont val="宋体"/>
        <charset val="134"/>
      </rPr>
      <t>向元皓</t>
    </r>
  </si>
  <si>
    <t>2660430132826</t>
  </si>
  <si>
    <r>
      <rPr>
        <sz val="12"/>
        <color theme="1"/>
        <rFont val="宋体"/>
        <charset val="134"/>
      </rPr>
      <t>董咏秋</t>
    </r>
  </si>
  <si>
    <t>2660430123924</t>
  </si>
  <si>
    <r>
      <rPr>
        <sz val="12"/>
        <color theme="1"/>
        <rFont val="宋体"/>
        <charset val="134"/>
      </rPr>
      <t>贺心月</t>
    </r>
  </si>
  <si>
    <t>2660430274501</t>
  </si>
  <si>
    <r>
      <rPr>
        <sz val="12"/>
        <color theme="1"/>
        <rFont val="宋体"/>
        <charset val="134"/>
      </rPr>
      <t>王凯</t>
    </r>
  </si>
  <si>
    <t>2660430260624</t>
  </si>
  <si>
    <r>
      <rPr>
        <sz val="12"/>
        <color theme="1"/>
        <rFont val="宋体"/>
        <charset val="134"/>
      </rPr>
      <t>丁小惠</t>
    </r>
  </si>
  <si>
    <t>2660430121002</t>
  </si>
  <si>
    <r>
      <rPr>
        <sz val="12"/>
        <color theme="1"/>
        <rFont val="宋体"/>
        <charset val="134"/>
      </rPr>
      <t>陈翌欣</t>
    </r>
  </si>
  <si>
    <t>2660430056605</t>
  </si>
  <si>
    <r>
      <rPr>
        <sz val="12"/>
        <color theme="1"/>
        <rFont val="宋体"/>
        <charset val="134"/>
      </rPr>
      <t>戴若菡</t>
    </r>
  </si>
  <si>
    <t>2660430162814</t>
  </si>
  <si>
    <r>
      <rPr>
        <sz val="12"/>
        <color theme="1"/>
        <rFont val="宋体"/>
        <charset val="134"/>
      </rPr>
      <t>刘娟</t>
    </r>
  </si>
  <si>
    <t>2660430274829</t>
  </si>
  <si>
    <r>
      <rPr>
        <sz val="12"/>
        <color theme="1"/>
        <rFont val="宋体"/>
        <charset val="134"/>
      </rPr>
      <t>甘艳</t>
    </r>
  </si>
  <si>
    <t>2660430221029</t>
  </si>
  <si>
    <r>
      <rPr>
        <sz val="12"/>
        <color theme="1"/>
        <rFont val="宋体"/>
        <charset val="134"/>
      </rPr>
      <t>罗兰妮</t>
    </r>
  </si>
  <si>
    <t>2660430280327</t>
  </si>
  <si>
    <r>
      <rPr>
        <sz val="12"/>
        <color theme="1"/>
        <rFont val="宋体"/>
        <charset val="134"/>
      </rPr>
      <t>陈香锦</t>
    </r>
  </si>
  <si>
    <t>2660430291204</t>
  </si>
  <si>
    <r>
      <rPr>
        <sz val="12"/>
        <color theme="1"/>
        <rFont val="宋体"/>
        <charset val="134"/>
      </rPr>
      <t>谢沛廷</t>
    </r>
  </si>
  <si>
    <t>2660430285520</t>
  </si>
  <si>
    <r>
      <rPr>
        <sz val="12"/>
        <color theme="1"/>
        <rFont val="宋体"/>
        <charset val="134"/>
      </rPr>
      <t>任梓婧</t>
    </r>
  </si>
  <si>
    <t>2660430091929</t>
  </si>
  <si>
    <r>
      <rPr>
        <sz val="12"/>
        <color theme="1"/>
        <rFont val="宋体"/>
        <charset val="134"/>
      </rPr>
      <t>黄豆</t>
    </r>
  </si>
  <si>
    <t>2660430230327</t>
  </si>
  <si>
    <r>
      <rPr>
        <sz val="12"/>
        <color theme="1"/>
        <rFont val="宋体"/>
        <charset val="134"/>
      </rPr>
      <t>杨洁</t>
    </r>
  </si>
  <si>
    <t>2660430160826</t>
  </si>
  <si>
    <r>
      <rPr>
        <sz val="12"/>
        <color theme="1"/>
        <rFont val="宋体"/>
        <charset val="134"/>
      </rPr>
      <t>杨若苒</t>
    </r>
  </si>
  <si>
    <t>2660430274423</t>
  </si>
  <si>
    <r>
      <rPr>
        <sz val="12"/>
        <color theme="1"/>
        <rFont val="宋体"/>
        <charset val="134"/>
      </rPr>
      <t>陈浪</t>
    </r>
  </si>
  <si>
    <t>2660430132321</t>
  </si>
  <si>
    <r>
      <rPr>
        <sz val="12"/>
        <color theme="1"/>
        <rFont val="宋体"/>
        <charset val="134"/>
      </rPr>
      <t>王辅新</t>
    </r>
  </si>
  <si>
    <t>2660430023501</t>
  </si>
  <si>
    <r>
      <rPr>
        <sz val="12"/>
        <color theme="1"/>
        <rFont val="宋体"/>
        <charset val="134"/>
      </rPr>
      <t>李美蓉</t>
    </r>
  </si>
  <si>
    <t>2660430290907</t>
  </si>
  <si>
    <r>
      <rPr>
        <sz val="12"/>
        <color theme="1"/>
        <rFont val="宋体"/>
        <charset val="134"/>
      </rPr>
      <t>李虹江</t>
    </r>
  </si>
  <si>
    <t>2660430210307</t>
  </si>
  <si>
    <r>
      <rPr>
        <sz val="12"/>
        <color theme="1"/>
        <rFont val="宋体"/>
        <charset val="134"/>
      </rPr>
      <t>陈冠桦</t>
    </r>
  </si>
  <si>
    <t>2660430222023</t>
  </si>
  <si>
    <r>
      <rPr>
        <sz val="12"/>
        <color theme="1"/>
        <rFont val="宋体"/>
        <charset val="134"/>
      </rPr>
      <t>罗玲</t>
    </r>
  </si>
  <si>
    <t>2660430251319</t>
  </si>
  <si>
    <r>
      <rPr>
        <sz val="12"/>
        <color theme="1"/>
        <rFont val="宋体"/>
        <charset val="134"/>
      </rPr>
      <t>孙茂元</t>
    </r>
  </si>
  <si>
    <t>2660430132007</t>
  </si>
  <si>
    <r>
      <rPr>
        <sz val="12"/>
        <color theme="1"/>
        <rFont val="宋体"/>
        <charset val="134"/>
      </rPr>
      <t>孙沛霖</t>
    </r>
  </si>
  <si>
    <t>2660430057911</t>
  </si>
  <si>
    <r>
      <rPr>
        <sz val="12"/>
        <color theme="1"/>
        <rFont val="宋体"/>
        <charset val="134"/>
      </rPr>
      <t>徐灵巧</t>
    </r>
  </si>
  <si>
    <t>2660430121001</t>
  </si>
  <si>
    <r>
      <rPr>
        <sz val="12"/>
        <color theme="1"/>
        <rFont val="宋体"/>
        <charset val="134"/>
      </rPr>
      <t>江行露</t>
    </r>
  </si>
  <si>
    <t>2660430060120</t>
  </si>
  <si>
    <r>
      <rPr>
        <sz val="12"/>
        <color theme="1"/>
        <rFont val="宋体"/>
        <charset val="134"/>
      </rPr>
      <t>田孜欣</t>
    </r>
  </si>
  <si>
    <t>2660430242320</t>
  </si>
  <si>
    <r>
      <rPr>
        <sz val="12"/>
        <color theme="1"/>
        <rFont val="宋体"/>
        <charset val="134"/>
      </rPr>
      <t>张哲维</t>
    </r>
  </si>
  <si>
    <t>2660430293208</t>
  </si>
  <si>
    <r>
      <rPr>
        <sz val="12"/>
        <color theme="1"/>
        <rFont val="宋体"/>
        <charset val="134"/>
      </rPr>
      <t>邓菁菁</t>
    </r>
  </si>
  <si>
    <t>2660430093401</t>
  </si>
  <si>
    <r>
      <rPr>
        <sz val="12"/>
        <color theme="1"/>
        <rFont val="宋体"/>
        <charset val="134"/>
      </rPr>
      <t>胡辉翔</t>
    </r>
  </si>
  <si>
    <t>2660430030617</t>
  </si>
  <si>
    <r>
      <rPr>
        <sz val="12"/>
        <color theme="1"/>
        <rFont val="宋体"/>
        <charset val="134"/>
      </rPr>
      <t>李佳颖</t>
    </r>
  </si>
  <si>
    <t>2660430061908</t>
  </si>
  <si>
    <t>2660430141026</t>
  </si>
  <si>
    <r>
      <rPr>
        <sz val="12"/>
        <color theme="1"/>
        <rFont val="宋体"/>
        <charset val="134"/>
      </rPr>
      <t>刘泰睿</t>
    </r>
  </si>
  <si>
    <t>2660430250216</t>
  </si>
  <si>
    <r>
      <rPr>
        <sz val="12"/>
        <color theme="1"/>
        <rFont val="宋体"/>
        <charset val="134"/>
      </rPr>
      <t>房刈秋</t>
    </r>
  </si>
  <si>
    <t>2660430152508</t>
  </si>
  <si>
    <r>
      <rPr>
        <sz val="12"/>
        <color theme="1"/>
        <rFont val="宋体"/>
        <charset val="134"/>
      </rPr>
      <t>刘栩屹</t>
    </r>
  </si>
  <si>
    <t>2660430230426</t>
  </si>
  <si>
    <r>
      <rPr>
        <sz val="12"/>
        <color theme="1"/>
        <rFont val="宋体"/>
        <charset val="134"/>
      </rPr>
      <t>邱娅璐</t>
    </r>
  </si>
  <si>
    <t>2660430260623</t>
  </si>
  <si>
    <r>
      <rPr>
        <sz val="12"/>
        <color theme="1"/>
        <rFont val="宋体"/>
        <charset val="134"/>
      </rPr>
      <t>陈子杨</t>
    </r>
  </si>
  <si>
    <t>2660430120417</t>
  </si>
  <si>
    <r>
      <rPr>
        <sz val="12"/>
        <color theme="1"/>
        <rFont val="宋体"/>
        <charset val="134"/>
      </rPr>
      <t>黄瑶</t>
    </r>
  </si>
  <si>
    <t>2660430192027</t>
  </si>
  <si>
    <r>
      <rPr>
        <sz val="12"/>
        <color theme="1"/>
        <rFont val="宋体"/>
        <charset val="134"/>
      </rPr>
      <t>唐欢</t>
    </r>
  </si>
  <si>
    <t>2660430111308</t>
  </si>
  <si>
    <r>
      <rPr>
        <sz val="12"/>
        <color theme="1"/>
        <rFont val="宋体"/>
        <charset val="134"/>
      </rPr>
      <t>刘亚琴</t>
    </r>
  </si>
  <si>
    <t>2660430132215</t>
  </si>
  <si>
    <r>
      <rPr>
        <sz val="12"/>
        <color theme="1"/>
        <rFont val="宋体"/>
        <charset val="134"/>
      </rPr>
      <t>张杰琳</t>
    </r>
  </si>
  <si>
    <t>2660430242622</t>
  </si>
  <si>
    <r>
      <rPr>
        <sz val="12"/>
        <color theme="1"/>
        <rFont val="宋体"/>
        <charset val="134"/>
      </rPr>
      <t>魏雯秋</t>
    </r>
  </si>
  <si>
    <t>2660430285027</t>
  </si>
  <si>
    <r>
      <rPr>
        <sz val="12"/>
        <color theme="1"/>
        <rFont val="宋体"/>
        <charset val="134"/>
      </rPr>
      <t>秦欢</t>
    </r>
  </si>
  <si>
    <t>2660430223923</t>
  </si>
  <si>
    <r>
      <rPr>
        <sz val="12"/>
        <color theme="1"/>
        <rFont val="宋体"/>
        <charset val="134"/>
      </rPr>
      <t>代贵申</t>
    </r>
  </si>
  <si>
    <t>2660430093714</t>
  </si>
  <si>
    <r>
      <rPr>
        <sz val="12"/>
        <color theme="1"/>
        <rFont val="宋体"/>
        <charset val="134"/>
      </rPr>
      <t>王伟</t>
    </r>
  </si>
  <si>
    <t>2660430143417</t>
  </si>
  <si>
    <r>
      <rPr>
        <sz val="12"/>
        <color theme="1"/>
        <rFont val="宋体"/>
        <charset val="134"/>
      </rPr>
      <t>何晨</t>
    </r>
  </si>
  <si>
    <t>2660430051429</t>
  </si>
  <si>
    <r>
      <rPr>
        <sz val="12"/>
        <color theme="1"/>
        <rFont val="宋体"/>
        <charset val="134"/>
      </rPr>
      <t>熊秋秋</t>
    </r>
  </si>
  <si>
    <t>2660430210305</t>
  </si>
  <si>
    <r>
      <rPr>
        <sz val="12"/>
        <color theme="1"/>
        <rFont val="宋体"/>
        <charset val="134"/>
      </rPr>
      <t>周沛杨</t>
    </r>
  </si>
  <si>
    <t>2660430121315</t>
  </si>
  <si>
    <r>
      <rPr>
        <sz val="12"/>
        <color theme="1"/>
        <rFont val="宋体"/>
        <charset val="134"/>
      </rPr>
      <t>孙明娟</t>
    </r>
  </si>
  <si>
    <t>2660430264906</t>
  </si>
  <si>
    <r>
      <rPr>
        <sz val="12"/>
        <color theme="1"/>
        <rFont val="宋体"/>
        <charset val="134"/>
      </rPr>
      <t>廖平林</t>
    </r>
  </si>
  <si>
    <t>2660430153907</t>
  </si>
  <si>
    <r>
      <rPr>
        <sz val="12"/>
        <color theme="1"/>
        <rFont val="宋体"/>
        <charset val="134"/>
      </rPr>
      <t>赵鑫月</t>
    </r>
  </si>
  <si>
    <t>2660430160815</t>
  </si>
  <si>
    <r>
      <rPr>
        <sz val="12"/>
        <color theme="1"/>
        <rFont val="宋体"/>
        <charset val="134"/>
      </rPr>
      <t>王昌婷</t>
    </r>
  </si>
  <si>
    <t>2660430285524</t>
  </si>
  <si>
    <r>
      <rPr>
        <sz val="12"/>
        <color theme="1"/>
        <rFont val="宋体"/>
        <charset val="134"/>
      </rPr>
      <t>刘玥</t>
    </r>
  </si>
  <si>
    <t>2660430101925</t>
  </si>
  <si>
    <r>
      <rPr>
        <sz val="12"/>
        <color theme="1"/>
        <rFont val="宋体"/>
        <charset val="134"/>
      </rPr>
      <t>宋欣</t>
    </r>
  </si>
  <si>
    <t>2660430022513</t>
  </si>
  <si>
    <r>
      <rPr>
        <sz val="12"/>
        <color theme="1"/>
        <rFont val="宋体"/>
        <charset val="134"/>
      </rPr>
      <t>樊骁锐</t>
    </r>
  </si>
  <si>
    <t>2660430181713</t>
  </si>
  <si>
    <r>
      <rPr>
        <sz val="12"/>
        <color theme="1"/>
        <rFont val="宋体"/>
        <charset val="134"/>
      </rPr>
      <t>曾祥英</t>
    </r>
  </si>
  <si>
    <t>2660430270205</t>
  </si>
  <si>
    <r>
      <rPr>
        <sz val="12"/>
        <color theme="1"/>
        <rFont val="宋体"/>
        <charset val="134"/>
      </rPr>
      <t>陈玉红</t>
    </r>
  </si>
  <si>
    <t>2660430293003</t>
  </si>
  <si>
    <r>
      <rPr>
        <sz val="12"/>
        <color theme="1"/>
        <rFont val="宋体"/>
        <charset val="134"/>
      </rPr>
      <t>杨畀儿</t>
    </r>
  </si>
  <si>
    <t>2660430010430</t>
  </si>
  <si>
    <r>
      <rPr>
        <sz val="12"/>
        <color theme="1"/>
        <rFont val="宋体"/>
        <charset val="134"/>
      </rPr>
      <t>唐洁</t>
    </r>
  </si>
  <si>
    <t>2660430011409</t>
  </si>
  <si>
    <r>
      <rPr>
        <sz val="12"/>
        <color theme="1"/>
        <rFont val="宋体"/>
        <charset val="134"/>
      </rPr>
      <t>张砾文</t>
    </r>
  </si>
  <si>
    <t>2660430020521</t>
  </si>
  <si>
    <r>
      <rPr>
        <sz val="12"/>
        <color theme="1"/>
        <rFont val="宋体"/>
        <charset val="134"/>
      </rPr>
      <t>罗丹梅</t>
    </r>
  </si>
  <si>
    <t>2660430022712</t>
  </si>
  <si>
    <r>
      <rPr>
        <sz val="12"/>
        <color theme="1"/>
        <rFont val="宋体"/>
        <charset val="134"/>
      </rPr>
      <t>何思锜</t>
    </r>
  </si>
  <si>
    <t>2660430022904</t>
  </si>
  <si>
    <r>
      <rPr>
        <sz val="12"/>
        <color theme="1"/>
        <rFont val="宋体"/>
        <charset val="134"/>
      </rPr>
      <t>罗敏</t>
    </r>
  </si>
  <si>
    <t>2660430023111</t>
  </si>
  <si>
    <r>
      <rPr>
        <sz val="12"/>
        <color theme="1"/>
        <rFont val="宋体"/>
        <charset val="134"/>
      </rPr>
      <t>伍玉洁</t>
    </r>
  </si>
  <si>
    <t>2660430023524</t>
  </si>
  <si>
    <r>
      <rPr>
        <sz val="12"/>
        <color theme="1"/>
        <rFont val="宋体"/>
        <charset val="134"/>
      </rPr>
      <t>赵冉</t>
    </r>
  </si>
  <si>
    <t>2660430040513</t>
  </si>
  <si>
    <r>
      <rPr>
        <sz val="12"/>
        <color theme="1"/>
        <rFont val="宋体"/>
        <charset val="134"/>
      </rPr>
      <t>陈淡之</t>
    </r>
  </si>
  <si>
    <t>2660430051616</t>
  </si>
  <si>
    <r>
      <rPr>
        <sz val="12"/>
        <color theme="1"/>
        <rFont val="宋体"/>
        <charset val="134"/>
      </rPr>
      <t>陈龙</t>
    </r>
  </si>
  <si>
    <t>2660430062524</t>
  </si>
  <si>
    <r>
      <rPr>
        <sz val="12"/>
        <color theme="1"/>
        <rFont val="宋体"/>
        <charset val="134"/>
      </rPr>
      <t>杨羽琴</t>
    </r>
  </si>
  <si>
    <t>2660430093522</t>
  </si>
  <si>
    <r>
      <rPr>
        <sz val="12"/>
        <color theme="1"/>
        <rFont val="宋体"/>
        <charset val="134"/>
      </rPr>
      <t>陈思琦</t>
    </r>
  </si>
  <si>
    <t>2660430101003</t>
  </si>
  <si>
    <r>
      <rPr>
        <sz val="12"/>
        <color theme="1"/>
        <rFont val="宋体"/>
        <charset val="134"/>
      </rPr>
      <t>司祺</t>
    </r>
  </si>
  <si>
    <t>2660430113318</t>
  </si>
  <si>
    <r>
      <rPr>
        <sz val="12"/>
        <color theme="1"/>
        <rFont val="宋体"/>
        <charset val="134"/>
      </rPr>
      <t>李思潼</t>
    </r>
  </si>
  <si>
    <t>2660430113525</t>
  </si>
  <si>
    <r>
      <rPr>
        <sz val="12"/>
        <color theme="1"/>
        <rFont val="宋体"/>
        <charset val="134"/>
      </rPr>
      <t>彭晨岚</t>
    </r>
  </si>
  <si>
    <t>2660430121318</t>
  </si>
  <si>
    <r>
      <rPr>
        <sz val="12"/>
        <color theme="1"/>
        <rFont val="宋体"/>
        <charset val="134"/>
      </rPr>
      <t>张紫航</t>
    </r>
  </si>
  <si>
    <t>2660430121524</t>
  </si>
  <si>
    <r>
      <rPr>
        <sz val="12"/>
        <color theme="1"/>
        <rFont val="宋体"/>
        <charset val="134"/>
      </rPr>
      <t>陈媛媛</t>
    </r>
  </si>
  <si>
    <t>2660430123024</t>
  </si>
  <si>
    <r>
      <rPr>
        <sz val="12"/>
        <color theme="1"/>
        <rFont val="宋体"/>
        <charset val="134"/>
      </rPr>
      <t>张芮</t>
    </r>
  </si>
  <si>
    <t>2660430124822</t>
  </si>
  <si>
    <r>
      <rPr>
        <sz val="12"/>
        <color theme="1"/>
        <rFont val="宋体"/>
        <charset val="134"/>
      </rPr>
      <t>赵耕</t>
    </r>
  </si>
  <si>
    <t>2660430133017</t>
  </si>
  <si>
    <r>
      <rPr>
        <sz val="12"/>
        <color theme="1"/>
        <rFont val="宋体"/>
        <charset val="134"/>
      </rPr>
      <t>黄敏</t>
    </r>
  </si>
  <si>
    <t>2660430140703</t>
  </si>
  <si>
    <r>
      <rPr>
        <sz val="12"/>
        <color theme="1"/>
        <rFont val="宋体"/>
        <charset val="134"/>
      </rPr>
      <t>王佳林</t>
    </r>
  </si>
  <si>
    <t>2660430143310</t>
  </si>
  <si>
    <r>
      <rPr>
        <sz val="12"/>
        <color theme="1"/>
        <rFont val="宋体"/>
        <charset val="134"/>
      </rPr>
      <t>袁科</t>
    </r>
  </si>
  <si>
    <t>2660430151816</t>
  </si>
  <si>
    <r>
      <rPr>
        <sz val="12"/>
        <color theme="1"/>
        <rFont val="宋体"/>
        <charset val="134"/>
      </rPr>
      <t>彭月</t>
    </r>
  </si>
  <si>
    <t>2660430153901</t>
  </si>
  <si>
    <r>
      <rPr>
        <sz val="12"/>
        <color theme="1"/>
        <rFont val="宋体"/>
        <charset val="134"/>
      </rPr>
      <t>王安琪</t>
    </r>
  </si>
  <si>
    <t>2660430161522</t>
  </si>
  <si>
    <r>
      <rPr>
        <sz val="12"/>
        <color theme="1"/>
        <rFont val="宋体"/>
        <charset val="134"/>
      </rPr>
      <t>罗建国</t>
    </r>
  </si>
  <si>
    <t>2660430180923</t>
  </si>
  <si>
    <r>
      <rPr>
        <sz val="12"/>
        <color theme="1"/>
        <rFont val="宋体"/>
        <charset val="134"/>
      </rPr>
      <t>王安隅</t>
    </r>
  </si>
  <si>
    <t>2660430181407</t>
  </si>
  <si>
    <r>
      <rPr>
        <sz val="12"/>
        <color theme="1"/>
        <rFont val="宋体"/>
        <charset val="134"/>
      </rPr>
      <t>胡琪</t>
    </r>
  </si>
  <si>
    <t>2660430181416</t>
  </si>
  <si>
    <r>
      <rPr>
        <sz val="12"/>
        <color theme="1"/>
        <rFont val="宋体"/>
        <charset val="134"/>
      </rPr>
      <t>杨星宇</t>
    </r>
  </si>
  <si>
    <t>2660430190504</t>
  </si>
  <si>
    <r>
      <rPr>
        <sz val="12"/>
        <color theme="1"/>
        <rFont val="宋体"/>
        <charset val="134"/>
      </rPr>
      <t>冯映黎</t>
    </r>
  </si>
  <si>
    <t>2660430191108</t>
  </si>
  <si>
    <r>
      <rPr>
        <sz val="12"/>
        <color theme="1"/>
        <rFont val="宋体"/>
        <charset val="134"/>
      </rPr>
      <t>李思怡</t>
    </r>
  </si>
  <si>
    <t>2660430192407</t>
  </si>
  <si>
    <r>
      <rPr>
        <sz val="12"/>
        <color theme="1"/>
        <rFont val="宋体"/>
        <charset val="134"/>
      </rPr>
      <t>周自然</t>
    </r>
  </si>
  <si>
    <t>2660430211116</t>
  </si>
  <si>
    <r>
      <rPr>
        <sz val="12"/>
        <color theme="1"/>
        <rFont val="宋体"/>
        <charset val="134"/>
      </rPr>
      <t>樊芮君</t>
    </r>
  </si>
  <si>
    <t>2660430230604</t>
  </si>
  <si>
    <r>
      <rPr>
        <sz val="12"/>
        <color theme="1"/>
        <rFont val="宋体"/>
        <charset val="134"/>
      </rPr>
      <t>胡钰川</t>
    </r>
  </si>
  <si>
    <t>2660430231610</t>
  </si>
  <si>
    <r>
      <rPr>
        <sz val="12"/>
        <color theme="1"/>
        <rFont val="宋体"/>
        <charset val="134"/>
      </rPr>
      <t>夏树珍</t>
    </r>
  </si>
  <si>
    <t>2660430231702</t>
  </si>
  <si>
    <r>
      <rPr>
        <sz val="12"/>
        <color theme="1"/>
        <rFont val="宋体"/>
        <charset val="134"/>
      </rPr>
      <t>叶强</t>
    </r>
  </si>
  <si>
    <t>2660430231728</t>
  </si>
  <si>
    <r>
      <rPr>
        <sz val="12"/>
        <color theme="1"/>
        <rFont val="宋体"/>
        <charset val="134"/>
      </rPr>
      <t>胡睿</t>
    </r>
  </si>
  <si>
    <t>2660430241609</t>
  </si>
  <si>
    <r>
      <rPr>
        <sz val="12"/>
        <color theme="1"/>
        <rFont val="宋体"/>
        <charset val="134"/>
      </rPr>
      <t>周丹丹</t>
    </r>
  </si>
  <si>
    <t>2660430241829</t>
  </si>
  <si>
    <r>
      <rPr>
        <sz val="12"/>
        <color theme="1"/>
        <rFont val="宋体"/>
        <charset val="134"/>
      </rPr>
      <t>何晓芳</t>
    </r>
  </si>
  <si>
    <t>2660430242729</t>
  </si>
  <si>
    <r>
      <rPr>
        <sz val="12"/>
        <color theme="1"/>
        <rFont val="宋体"/>
        <charset val="134"/>
      </rPr>
      <t>李萍</t>
    </r>
  </si>
  <si>
    <t>2660430250413</t>
  </si>
  <si>
    <r>
      <rPr>
        <sz val="12"/>
        <color theme="1"/>
        <rFont val="宋体"/>
        <charset val="134"/>
      </rPr>
      <t>伍世杰</t>
    </r>
  </si>
  <si>
    <t>2660430252026</t>
  </si>
  <si>
    <r>
      <rPr>
        <sz val="12"/>
        <color theme="1"/>
        <rFont val="宋体"/>
        <charset val="134"/>
      </rPr>
      <t>何舒珊</t>
    </r>
  </si>
  <si>
    <t>2660430253320</t>
  </si>
  <si>
    <r>
      <rPr>
        <sz val="12"/>
        <color theme="1"/>
        <rFont val="宋体"/>
        <charset val="134"/>
      </rPr>
      <t>王怀文</t>
    </r>
  </si>
  <si>
    <t>2660430253726</t>
  </si>
  <si>
    <r>
      <rPr>
        <sz val="12"/>
        <color theme="1"/>
        <rFont val="宋体"/>
        <charset val="134"/>
      </rPr>
      <t>倪文欣</t>
    </r>
  </si>
  <si>
    <t>2660430254221</t>
  </si>
  <si>
    <r>
      <rPr>
        <sz val="12"/>
        <color theme="1"/>
        <rFont val="宋体"/>
        <charset val="134"/>
      </rPr>
      <t>吴舒婷</t>
    </r>
  </si>
  <si>
    <t>2660430254717</t>
  </si>
  <si>
    <r>
      <rPr>
        <sz val="12"/>
        <color theme="1"/>
        <rFont val="宋体"/>
        <charset val="134"/>
      </rPr>
      <t>帅炳芬</t>
    </r>
  </si>
  <si>
    <t>2660430265012</t>
  </si>
  <si>
    <r>
      <rPr>
        <sz val="12"/>
        <color theme="1"/>
        <rFont val="宋体"/>
        <charset val="134"/>
      </rPr>
      <t>张嘉琦</t>
    </r>
  </si>
  <si>
    <t>2660430270606</t>
  </si>
  <si>
    <r>
      <rPr>
        <sz val="12"/>
        <color theme="1"/>
        <rFont val="宋体"/>
        <charset val="134"/>
      </rPr>
      <t>韩宇轩</t>
    </r>
  </si>
  <si>
    <t>2660430273717</t>
  </si>
  <si>
    <r>
      <rPr>
        <sz val="12"/>
        <color theme="1"/>
        <rFont val="宋体"/>
        <charset val="134"/>
      </rPr>
      <t>郭文星</t>
    </r>
  </si>
  <si>
    <t>2660430283323</t>
  </si>
  <si>
    <t>13501001行业信息采编</t>
  </si>
  <si>
    <t>行业信息采编</t>
  </si>
  <si>
    <t>13501002网络与信息安全</t>
  </si>
  <si>
    <t>网络与信息安全</t>
  </si>
  <si>
    <t>13501003市容环卫管理</t>
  </si>
  <si>
    <t>市容环卫管理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</si>
</sst>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color theme="1"/>
      <name val="方正楷体_GBK"/>
      <charset val="134"/>
    </font>
    <font>
      <sz val="12"/>
      <color theme="1"/>
      <name val="Times New Roman"/>
      <charset val="134"/>
    </font>
    <font>
      <sz val="12"/>
      <color theme="1"/>
      <name val="方正黑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 applyNumberFormat="1"/>
    <xf numFmtId="0" fontId="1" fillId="0" borderId="0" xfId="0" applyFont="1" applyFill="1" applyAlignment="1">
      <alignment vertical="center"/>
    </xf>
    <xf numFmtId="0" fontId="0" fillId="0" borderId="0" xfId="0" applyNumberFormat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75"/>
  <sheetViews>
    <sheetView tabSelected="1" topLeftCell="A3" workbookViewId="0">
      <selection activeCell="P7" sqref="P7"/>
    </sheetView>
  </sheetViews>
  <sheetFormatPr defaultColWidth="9" defaultRowHeight="14.25"/>
  <cols>
    <col min="1" max="1" width="9" style="2"/>
    <col min="3" max="3" width="15" customWidth="1"/>
    <col min="4" max="4" width="39.75" customWidth="1"/>
    <col min="5" max="5" width="24" customWidth="1"/>
    <col min="6" max="7" width="13.875" customWidth="1"/>
    <col min="8" max="8" width="11.625" customWidth="1"/>
  </cols>
  <sheetData>
    <row r="1" ht="36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2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47.25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</row>
    <row r="4" ht="15.75" spans="1:13">
      <c r="A4" s="8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8">
        <v>64.4</v>
      </c>
      <c r="G4" s="8">
        <v>76</v>
      </c>
      <c r="H4" s="8">
        <f t="shared" ref="H4:H67" si="0">IF(F4&lt;0,-1,F4+G4)</f>
        <v>140.4</v>
      </c>
      <c r="I4" s="8">
        <f t="shared" ref="I4:I67" si="1">IF(F4&lt;0,-1,H4/2)</f>
        <v>70.2</v>
      </c>
      <c r="J4" s="8"/>
      <c r="K4" s="8">
        <f t="shared" ref="K4:K67" si="2">I4+J4</f>
        <v>70.2</v>
      </c>
      <c r="L4" s="8">
        <f t="array" ref="L4">IF(K4=-1,"",SUMPRODUCT((E$4:E$1266=E4)*(K$4:K$1266&lt;&gt;-1)*(K$4:K$1266&gt;K4))+1)</f>
        <v>1</v>
      </c>
      <c r="M4" s="8" t="str">
        <f>IF(L4&lt;=VLOOKUP(E4,Sheet2!A:D,4,0)*3,"是","")</f>
        <v>是</v>
      </c>
    </row>
    <row r="5" ht="15.75" spans="1:13">
      <c r="A5" s="8">
        <v>2</v>
      </c>
      <c r="B5" s="8" t="s">
        <v>19</v>
      </c>
      <c r="C5" s="8" t="s">
        <v>20</v>
      </c>
      <c r="D5" s="8" t="s">
        <v>17</v>
      </c>
      <c r="E5" s="8" t="s">
        <v>18</v>
      </c>
      <c r="F5" s="8">
        <v>71.2</v>
      </c>
      <c r="G5" s="8">
        <v>66</v>
      </c>
      <c r="H5" s="8">
        <f t="shared" si="0"/>
        <v>137.2</v>
      </c>
      <c r="I5" s="8">
        <f t="shared" si="1"/>
        <v>68.6</v>
      </c>
      <c r="J5" s="8"/>
      <c r="K5" s="8">
        <f t="shared" si="2"/>
        <v>68.6</v>
      </c>
      <c r="L5" s="8">
        <f t="array" ref="L5">IF(K5=-1,"",SUMPRODUCT((E$4:E$1266=E5)*(K$4:K$1266&lt;&gt;-1)*(K$4:K$1266&gt;K5))+1)</f>
        <v>2</v>
      </c>
      <c r="M5" s="8" t="str">
        <f>IF(L5&lt;=VLOOKUP(E5,Sheet2!A:D,4,0)*3,"是","")</f>
        <v>是</v>
      </c>
    </row>
    <row r="6" ht="15.75" spans="1:13">
      <c r="A6" s="8">
        <v>3</v>
      </c>
      <c r="B6" s="8" t="s">
        <v>21</v>
      </c>
      <c r="C6" s="8" t="s">
        <v>22</v>
      </c>
      <c r="D6" s="8" t="s">
        <v>17</v>
      </c>
      <c r="E6" s="8" t="s">
        <v>18</v>
      </c>
      <c r="F6" s="8">
        <v>55.4</v>
      </c>
      <c r="G6" s="8">
        <v>69</v>
      </c>
      <c r="H6" s="8">
        <f t="shared" si="0"/>
        <v>124.4</v>
      </c>
      <c r="I6" s="8">
        <f t="shared" si="1"/>
        <v>62.2</v>
      </c>
      <c r="J6" s="8">
        <v>6</v>
      </c>
      <c r="K6" s="8">
        <f t="shared" si="2"/>
        <v>68.2</v>
      </c>
      <c r="L6" s="8">
        <f t="array" ref="L6">IF(K6=-1,"",SUMPRODUCT((E$4:E$1266=E6)*(K$4:K$1266&lt;&gt;-1)*(K$4:K$1266&gt;K6))+1)</f>
        <v>3</v>
      </c>
      <c r="M6" s="8" t="str">
        <f>IF(L6&lt;=VLOOKUP(E6,Sheet2!A:D,4,0)*3,"是","")</f>
        <v>是</v>
      </c>
    </row>
    <row r="7" ht="15.75" spans="1:13">
      <c r="A7" s="9">
        <v>4</v>
      </c>
      <c r="B7" s="10" t="s">
        <v>23</v>
      </c>
      <c r="C7" s="10" t="s">
        <v>24</v>
      </c>
      <c r="D7" s="10" t="s">
        <v>17</v>
      </c>
      <c r="E7" s="10" t="s">
        <v>18</v>
      </c>
      <c r="F7" s="10">
        <v>65.6</v>
      </c>
      <c r="G7" s="10">
        <v>70.5</v>
      </c>
      <c r="H7" s="10">
        <f t="shared" si="0"/>
        <v>136.1</v>
      </c>
      <c r="I7" s="10">
        <f t="shared" si="1"/>
        <v>68.05</v>
      </c>
      <c r="J7" s="10"/>
      <c r="K7" s="10">
        <f t="shared" si="2"/>
        <v>68.05</v>
      </c>
      <c r="L7" s="10">
        <f t="array" ref="L7">IF(K7=-1,"",SUMPRODUCT((E$4:E$1266=E7)*(K$4:K$1266&lt;&gt;-1)*(K$4:K$1266&gt;K7))+1)</f>
        <v>4</v>
      </c>
      <c r="M7" s="10" t="str">
        <f>IF(L7&lt;=VLOOKUP(E7,Sheet2!A:D,4,0)*3,"是","")</f>
        <v/>
      </c>
    </row>
    <row r="8" ht="15.75" spans="1:13">
      <c r="A8" s="9">
        <v>5</v>
      </c>
      <c r="B8" s="10" t="s">
        <v>25</v>
      </c>
      <c r="C8" s="10" t="s">
        <v>26</v>
      </c>
      <c r="D8" s="10" t="s">
        <v>17</v>
      </c>
      <c r="E8" s="10" t="s">
        <v>18</v>
      </c>
      <c r="F8" s="10">
        <v>65.6</v>
      </c>
      <c r="G8" s="10">
        <v>69.5</v>
      </c>
      <c r="H8" s="10">
        <f t="shared" si="0"/>
        <v>135.1</v>
      </c>
      <c r="I8" s="10">
        <f t="shared" si="1"/>
        <v>67.55</v>
      </c>
      <c r="J8" s="10"/>
      <c r="K8" s="10">
        <f t="shared" si="2"/>
        <v>67.55</v>
      </c>
      <c r="L8" s="10">
        <f t="array" ref="L8">IF(K8=-1,"",SUMPRODUCT((E$4:E$1266=E8)*(K$4:K$1266&lt;&gt;-1)*(K$4:K$1266&gt;K8))+1)</f>
        <v>5</v>
      </c>
      <c r="M8" s="10" t="str">
        <f>IF(L8&lt;=VLOOKUP(E8,Sheet2!A:D,4,0)*3,"是","")</f>
        <v/>
      </c>
    </row>
    <row r="9" ht="15.75" spans="1:13">
      <c r="A9" s="9">
        <v>6</v>
      </c>
      <c r="B9" s="10" t="s">
        <v>27</v>
      </c>
      <c r="C9" s="10" t="s">
        <v>28</v>
      </c>
      <c r="D9" s="10" t="s">
        <v>17</v>
      </c>
      <c r="E9" s="10" t="s">
        <v>18</v>
      </c>
      <c r="F9" s="10">
        <v>58.2</v>
      </c>
      <c r="G9" s="10">
        <v>75.5</v>
      </c>
      <c r="H9" s="10">
        <f t="shared" si="0"/>
        <v>133.7</v>
      </c>
      <c r="I9" s="10">
        <f t="shared" si="1"/>
        <v>66.85</v>
      </c>
      <c r="J9" s="10"/>
      <c r="K9" s="10">
        <f t="shared" si="2"/>
        <v>66.85</v>
      </c>
      <c r="L9" s="10">
        <f t="array" ref="L9">IF(K9=-1,"",SUMPRODUCT((E$4:E$1266=E9)*(K$4:K$1266&lt;&gt;-1)*(K$4:K$1266&gt;K9))+1)</f>
        <v>6</v>
      </c>
      <c r="M9" s="10" t="str">
        <f>IF(L9&lt;=VLOOKUP(E9,Sheet2!A:D,4,0)*3,"是","")</f>
        <v/>
      </c>
    </row>
    <row r="10" ht="15.75" spans="1:13">
      <c r="A10" s="9">
        <v>7</v>
      </c>
      <c r="B10" s="10" t="s">
        <v>29</v>
      </c>
      <c r="C10" s="10" t="s">
        <v>30</v>
      </c>
      <c r="D10" s="10" t="s">
        <v>17</v>
      </c>
      <c r="E10" s="10" t="s">
        <v>18</v>
      </c>
      <c r="F10" s="10">
        <v>65.2</v>
      </c>
      <c r="G10" s="10">
        <v>68.5</v>
      </c>
      <c r="H10" s="10">
        <f t="shared" si="0"/>
        <v>133.7</v>
      </c>
      <c r="I10" s="10">
        <f t="shared" si="1"/>
        <v>66.85</v>
      </c>
      <c r="J10" s="10"/>
      <c r="K10" s="10">
        <f t="shared" si="2"/>
        <v>66.85</v>
      </c>
      <c r="L10" s="10">
        <f t="array" ref="L10">IF(K10=-1,"",SUMPRODUCT((E$4:E$1266=E10)*(K$4:K$1266&lt;&gt;-1)*(K$4:K$1266&gt;K10))+1)</f>
        <v>6</v>
      </c>
      <c r="M10" s="10" t="str">
        <f>IF(L10&lt;=VLOOKUP(E10,Sheet2!A:D,4,0)*3,"是","")</f>
        <v/>
      </c>
    </row>
    <row r="11" ht="15.75" spans="1:13">
      <c r="A11" s="9">
        <v>8</v>
      </c>
      <c r="B11" s="10" t="s">
        <v>31</v>
      </c>
      <c r="C11" s="10" t="s">
        <v>32</v>
      </c>
      <c r="D11" s="10" t="s">
        <v>17</v>
      </c>
      <c r="E11" s="10" t="s">
        <v>18</v>
      </c>
      <c r="F11" s="10">
        <v>60.2</v>
      </c>
      <c r="G11" s="10">
        <v>73</v>
      </c>
      <c r="H11" s="10">
        <f t="shared" si="0"/>
        <v>133.2</v>
      </c>
      <c r="I11" s="10">
        <f t="shared" si="1"/>
        <v>66.6</v>
      </c>
      <c r="J11" s="10"/>
      <c r="K11" s="10">
        <f t="shared" si="2"/>
        <v>66.6</v>
      </c>
      <c r="L11" s="10">
        <f t="array" ref="L11">IF(K11=-1,"",SUMPRODUCT((E$4:E$1266=E11)*(K$4:K$1266&lt;&gt;-1)*(K$4:K$1266&gt;K11))+1)</f>
        <v>8</v>
      </c>
      <c r="M11" s="10" t="str">
        <f>IF(L11&lt;=VLOOKUP(E11,Sheet2!A:D,4,0)*3,"是","")</f>
        <v/>
      </c>
    </row>
    <row r="12" ht="15.75" spans="1:13">
      <c r="A12" s="9">
        <v>9</v>
      </c>
      <c r="B12" s="10" t="s">
        <v>33</v>
      </c>
      <c r="C12" s="10" t="s">
        <v>34</v>
      </c>
      <c r="D12" s="10" t="s">
        <v>17</v>
      </c>
      <c r="E12" s="10" t="s">
        <v>18</v>
      </c>
      <c r="F12" s="10">
        <v>63.2</v>
      </c>
      <c r="G12" s="10">
        <v>70</v>
      </c>
      <c r="H12" s="10">
        <f t="shared" si="0"/>
        <v>133.2</v>
      </c>
      <c r="I12" s="10">
        <f t="shared" si="1"/>
        <v>66.6</v>
      </c>
      <c r="J12" s="10"/>
      <c r="K12" s="10">
        <f t="shared" si="2"/>
        <v>66.6</v>
      </c>
      <c r="L12" s="10">
        <f t="array" ref="L12">IF(K12=-1,"",SUMPRODUCT((E$4:E$1266=E12)*(K$4:K$1266&lt;&gt;-1)*(K$4:K$1266&gt;K12))+1)</f>
        <v>8</v>
      </c>
      <c r="M12" s="10" t="str">
        <f>IF(L12&lt;=VLOOKUP(E12,Sheet2!A:D,4,0)*3,"是","")</f>
        <v/>
      </c>
    </row>
    <row r="13" ht="15.75" spans="1:13">
      <c r="A13" s="9">
        <v>10</v>
      </c>
      <c r="B13" s="10" t="s">
        <v>35</v>
      </c>
      <c r="C13" s="10" t="s">
        <v>36</v>
      </c>
      <c r="D13" s="10" t="s">
        <v>17</v>
      </c>
      <c r="E13" s="10" t="s">
        <v>18</v>
      </c>
      <c r="F13" s="10">
        <v>63.6</v>
      </c>
      <c r="G13" s="10">
        <v>69.5</v>
      </c>
      <c r="H13" s="10">
        <f t="shared" si="0"/>
        <v>133.1</v>
      </c>
      <c r="I13" s="10">
        <f t="shared" si="1"/>
        <v>66.55</v>
      </c>
      <c r="J13" s="10"/>
      <c r="K13" s="10">
        <f t="shared" si="2"/>
        <v>66.55</v>
      </c>
      <c r="L13" s="10">
        <f t="array" ref="L13">IF(K13=-1,"",SUMPRODUCT((E$4:E$1266=E13)*(K$4:K$1266&lt;&gt;-1)*(K$4:K$1266&gt;K13))+1)</f>
        <v>10</v>
      </c>
      <c r="M13" s="10" t="str">
        <f>IF(L13&lt;=VLOOKUP(E13,Sheet2!A:D,4,0)*3,"是","")</f>
        <v/>
      </c>
    </row>
    <row r="14" ht="15.75" spans="1:13">
      <c r="A14" s="9">
        <v>11</v>
      </c>
      <c r="B14" s="10" t="s">
        <v>37</v>
      </c>
      <c r="C14" s="10" t="s">
        <v>38</v>
      </c>
      <c r="D14" s="10" t="s">
        <v>17</v>
      </c>
      <c r="E14" s="10" t="s">
        <v>18</v>
      </c>
      <c r="F14" s="10">
        <v>57.2</v>
      </c>
      <c r="G14" s="10">
        <v>75.5</v>
      </c>
      <c r="H14" s="10">
        <f t="shared" si="0"/>
        <v>132.7</v>
      </c>
      <c r="I14" s="10">
        <f t="shared" si="1"/>
        <v>66.35</v>
      </c>
      <c r="J14" s="10"/>
      <c r="K14" s="10">
        <f t="shared" si="2"/>
        <v>66.35</v>
      </c>
      <c r="L14" s="10">
        <f t="array" ref="L14">IF(K14=-1,"",SUMPRODUCT((E$4:E$1266=E14)*(K$4:K$1266&lt;&gt;-1)*(K$4:K$1266&gt;K14))+1)</f>
        <v>11</v>
      </c>
      <c r="M14" s="10" t="str">
        <f>IF(L14&lt;=VLOOKUP(E14,Sheet2!A:D,4,0)*3,"是","")</f>
        <v/>
      </c>
    </row>
    <row r="15" ht="15.75" spans="1:13">
      <c r="A15" s="9">
        <v>12</v>
      </c>
      <c r="B15" s="10" t="s">
        <v>39</v>
      </c>
      <c r="C15" s="10" t="s">
        <v>40</v>
      </c>
      <c r="D15" s="10" t="s">
        <v>17</v>
      </c>
      <c r="E15" s="10" t="s">
        <v>18</v>
      </c>
      <c r="F15" s="10">
        <v>63.2</v>
      </c>
      <c r="G15" s="10">
        <v>69</v>
      </c>
      <c r="H15" s="10">
        <f t="shared" si="0"/>
        <v>132.2</v>
      </c>
      <c r="I15" s="10">
        <f t="shared" si="1"/>
        <v>66.1</v>
      </c>
      <c r="J15" s="10"/>
      <c r="K15" s="10">
        <f t="shared" si="2"/>
        <v>66.1</v>
      </c>
      <c r="L15" s="10">
        <f t="array" ref="L15">IF(K15=-1,"",SUMPRODUCT((E$4:E$1266=E15)*(K$4:K$1266&lt;&gt;-1)*(K$4:K$1266&gt;K15))+1)</f>
        <v>12</v>
      </c>
      <c r="M15" s="10" t="str">
        <f>IF(L15&lt;=VLOOKUP(E15,Sheet2!A:D,4,0)*3,"是","")</f>
        <v/>
      </c>
    </row>
    <row r="16" ht="15.75" spans="1:13">
      <c r="A16" s="9">
        <v>13</v>
      </c>
      <c r="B16" s="10" t="s">
        <v>41</v>
      </c>
      <c r="C16" s="10" t="s">
        <v>42</v>
      </c>
      <c r="D16" s="10" t="s">
        <v>17</v>
      </c>
      <c r="E16" s="10" t="s">
        <v>18</v>
      </c>
      <c r="F16" s="10">
        <v>55</v>
      </c>
      <c r="G16" s="10">
        <v>76.5</v>
      </c>
      <c r="H16" s="10">
        <f t="shared" si="0"/>
        <v>131.5</v>
      </c>
      <c r="I16" s="10">
        <f t="shared" si="1"/>
        <v>65.75</v>
      </c>
      <c r="J16" s="10"/>
      <c r="K16" s="10">
        <f t="shared" si="2"/>
        <v>65.75</v>
      </c>
      <c r="L16" s="10">
        <f t="array" ref="L16">IF(K16=-1,"",SUMPRODUCT((E$4:E$1266=E16)*(K$4:K$1266&lt;&gt;-1)*(K$4:K$1266&gt;K16))+1)</f>
        <v>13</v>
      </c>
      <c r="M16" s="10" t="str">
        <f>IF(L16&lt;=VLOOKUP(E16,Sheet2!A:D,4,0)*3,"是","")</f>
        <v/>
      </c>
    </row>
    <row r="17" ht="15.75" spans="1:13">
      <c r="A17" s="9">
        <v>14</v>
      </c>
      <c r="B17" s="10" t="s">
        <v>43</v>
      </c>
      <c r="C17" s="10" t="s">
        <v>44</v>
      </c>
      <c r="D17" s="10" t="s">
        <v>17</v>
      </c>
      <c r="E17" s="10" t="s">
        <v>18</v>
      </c>
      <c r="F17" s="10">
        <v>62.8</v>
      </c>
      <c r="G17" s="10">
        <v>68.5</v>
      </c>
      <c r="H17" s="10">
        <f t="shared" si="0"/>
        <v>131.3</v>
      </c>
      <c r="I17" s="10">
        <f t="shared" si="1"/>
        <v>65.65</v>
      </c>
      <c r="J17" s="10"/>
      <c r="K17" s="10">
        <f t="shared" si="2"/>
        <v>65.65</v>
      </c>
      <c r="L17" s="10">
        <f t="array" ref="L17">IF(K17=-1,"",SUMPRODUCT((E$4:E$1266=E17)*(K$4:K$1266&lt;&gt;-1)*(K$4:K$1266&gt;K17))+1)</f>
        <v>14</v>
      </c>
      <c r="M17" s="10" t="str">
        <f>IF(L17&lt;=VLOOKUP(E17,Sheet2!A:D,4,0)*3,"是","")</f>
        <v/>
      </c>
    </row>
    <row r="18" ht="15.75" spans="1:13">
      <c r="A18" s="9">
        <v>15</v>
      </c>
      <c r="B18" s="10" t="s">
        <v>45</v>
      </c>
      <c r="C18" s="10" t="s">
        <v>46</v>
      </c>
      <c r="D18" s="10" t="s">
        <v>17</v>
      </c>
      <c r="E18" s="10" t="s">
        <v>18</v>
      </c>
      <c r="F18" s="10">
        <v>66</v>
      </c>
      <c r="G18" s="10">
        <v>65</v>
      </c>
      <c r="H18" s="10">
        <f t="shared" si="0"/>
        <v>131</v>
      </c>
      <c r="I18" s="10">
        <f t="shared" si="1"/>
        <v>65.5</v>
      </c>
      <c r="J18" s="10"/>
      <c r="K18" s="10">
        <f t="shared" si="2"/>
        <v>65.5</v>
      </c>
      <c r="L18" s="10">
        <f t="array" ref="L18">IF(K18=-1,"",SUMPRODUCT((E$4:E$1266=E18)*(K$4:K$1266&lt;&gt;-1)*(K$4:K$1266&gt;K18))+1)</f>
        <v>15</v>
      </c>
      <c r="M18" s="10" t="str">
        <f>IF(L18&lt;=VLOOKUP(E18,Sheet2!A:D,4,0)*3,"是","")</f>
        <v/>
      </c>
    </row>
    <row r="19" ht="15.75" spans="1:13">
      <c r="A19" s="9">
        <v>16</v>
      </c>
      <c r="B19" s="10" t="s">
        <v>47</v>
      </c>
      <c r="C19" s="10" t="s">
        <v>48</v>
      </c>
      <c r="D19" s="10" t="s">
        <v>17</v>
      </c>
      <c r="E19" s="10" t="s">
        <v>18</v>
      </c>
      <c r="F19" s="10">
        <v>67.8</v>
      </c>
      <c r="G19" s="10">
        <v>63</v>
      </c>
      <c r="H19" s="10">
        <f t="shared" si="0"/>
        <v>130.8</v>
      </c>
      <c r="I19" s="10">
        <f t="shared" si="1"/>
        <v>65.4</v>
      </c>
      <c r="J19" s="10"/>
      <c r="K19" s="10">
        <f t="shared" si="2"/>
        <v>65.4</v>
      </c>
      <c r="L19" s="10">
        <f t="array" ref="L19">IF(K19=-1,"",SUMPRODUCT((E$4:E$1266=E19)*(K$4:K$1266&lt;&gt;-1)*(K$4:K$1266&gt;K19))+1)</f>
        <v>16</v>
      </c>
      <c r="M19" s="10" t="str">
        <f>IF(L19&lt;=VLOOKUP(E19,Sheet2!A:D,4,0)*3,"是","")</f>
        <v/>
      </c>
    </row>
    <row r="20" ht="15.75" spans="1:13">
      <c r="A20" s="9">
        <v>17</v>
      </c>
      <c r="B20" s="10" t="s">
        <v>49</v>
      </c>
      <c r="C20" s="10" t="s">
        <v>50</v>
      </c>
      <c r="D20" s="10" t="s">
        <v>17</v>
      </c>
      <c r="E20" s="10" t="s">
        <v>18</v>
      </c>
      <c r="F20" s="10">
        <v>58.6</v>
      </c>
      <c r="G20" s="10">
        <v>72</v>
      </c>
      <c r="H20" s="10">
        <f t="shared" si="0"/>
        <v>130.6</v>
      </c>
      <c r="I20" s="10">
        <f t="shared" si="1"/>
        <v>65.3</v>
      </c>
      <c r="J20" s="10"/>
      <c r="K20" s="10">
        <f t="shared" si="2"/>
        <v>65.3</v>
      </c>
      <c r="L20" s="10">
        <f t="array" ref="L20">IF(K20=-1,"",SUMPRODUCT((E$4:E$1266=E20)*(K$4:K$1266&lt;&gt;-1)*(K$4:K$1266&gt;K20))+1)</f>
        <v>17</v>
      </c>
      <c r="M20" s="10" t="str">
        <f>IF(L20&lt;=VLOOKUP(E20,Sheet2!A:D,4,0)*3,"是","")</f>
        <v/>
      </c>
    </row>
    <row r="21" ht="15.75" spans="1:13">
      <c r="A21" s="9">
        <v>18</v>
      </c>
      <c r="B21" s="10" t="s">
        <v>51</v>
      </c>
      <c r="C21" s="10" t="s">
        <v>52</v>
      </c>
      <c r="D21" s="10" t="s">
        <v>17</v>
      </c>
      <c r="E21" s="10" t="s">
        <v>18</v>
      </c>
      <c r="F21" s="10">
        <v>58.6</v>
      </c>
      <c r="G21" s="10">
        <v>71</v>
      </c>
      <c r="H21" s="10">
        <f t="shared" si="0"/>
        <v>129.6</v>
      </c>
      <c r="I21" s="10">
        <f t="shared" si="1"/>
        <v>64.8</v>
      </c>
      <c r="J21" s="10"/>
      <c r="K21" s="10">
        <f t="shared" si="2"/>
        <v>64.8</v>
      </c>
      <c r="L21" s="10">
        <f t="array" ref="L21">IF(K21=-1,"",SUMPRODUCT((E$4:E$1266=E21)*(K$4:K$1266&lt;&gt;-1)*(K$4:K$1266&gt;K21))+1)</f>
        <v>18</v>
      </c>
      <c r="M21" s="10" t="str">
        <f>IF(L21&lt;=VLOOKUP(E21,Sheet2!A:D,4,0)*3,"是","")</f>
        <v/>
      </c>
    </row>
    <row r="22" ht="15.75" spans="1:13">
      <c r="A22" s="9">
        <v>19</v>
      </c>
      <c r="B22" s="10" t="s">
        <v>53</v>
      </c>
      <c r="C22" s="10" t="s">
        <v>54</v>
      </c>
      <c r="D22" s="10" t="s">
        <v>17</v>
      </c>
      <c r="E22" s="10" t="s">
        <v>18</v>
      </c>
      <c r="F22" s="10">
        <v>65</v>
      </c>
      <c r="G22" s="10">
        <v>64.5</v>
      </c>
      <c r="H22" s="10">
        <f t="shared" si="0"/>
        <v>129.5</v>
      </c>
      <c r="I22" s="10">
        <f t="shared" si="1"/>
        <v>64.75</v>
      </c>
      <c r="J22" s="10"/>
      <c r="K22" s="10">
        <f t="shared" si="2"/>
        <v>64.75</v>
      </c>
      <c r="L22" s="10">
        <f t="array" ref="L22">IF(K22=-1,"",SUMPRODUCT((E$4:E$1266=E22)*(K$4:K$1266&lt;&gt;-1)*(K$4:K$1266&gt;K22))+1)</f>
        <v>19</v>
      </c>
      <c r="M22" s="10" t="str">
        <f>IF(L22&lt;=VLOOKUP(E22,Sheet2!A:D,4,0)*3,"是","")</f>
        <v/>
      </c>
    </row>
    <row r="23" ht="15.75" spans="1:13">
      <c r="A23" s="9">
        <v>20</v>
      </c>
      <c r="B23" s="10" t="s">
        <v>55</v>
      </c>
      <c r="C23" s="10" t="s">
        <v>56</v>
      </c>
      <c r="D23" s="10" t="s">
        <v>17</v>
      </c>
      <c r="E23" s="10" t="s">
        <v>18</v>
      </c>
      <c r="F23" s="10">
        <v>65.2</v>
      </c>
      <c r="G23" s="10">
        <v>64</v>
      </c>
      <c r="H23" s="10">
        <f t="shared" si="0"/>
        <v>129.2</v>
      </c>
      <c r="I23" s="10">
        <f t="shared" si="1"/>
        <v>64.6</v>
      </c>
      <c r="J23" s="10"/>
      <c r="K23" s="10">
        <f t="shared" si="2"/>
        <v>64.6</v>
      </c>
      <c r="L23" s="10">
        <f t="array" ref="L23">IF(K23=-1,"",SUMPRODUCT((E$4:E$1266=E23)*(K$4:K$1266&lt;&gt;-1)*(K$4:K$1266&gt;K23))+1)</f>
        <v>20</v>
      </c>
      <c r="M23" s="10" t="str">
        <f>IF(L23&lt;=VLOOKUP(E23,Sheet2!A:D,4,0)*3,"是","")</f>
        <v/>
      </c>
    </row>
    <row r="24" ht="15.75" spans="1:13">
      <c r="A24" s="9">
        <v>21</v>
      </c>
      <c r="B24" s="10" t="s">
        <v>57</v>
      </c>
      <c r="C24" s="10" t="s">
        <v>58</v>
      </c>
      <c r="D24" s="10" t="s">
        <v>17</v>
      </c>
      <c r="E24" s="10" t="s">
        <v>18</v>
      </c>
      <c r="F24" s="10">
        <v>57.8</v>
      </c>
      <c r="G24" s="10">
        <v>71</v>
      </c>
      <c r="H24" s="10">
        <f t="shared" si="0"/>
        <v>128.8</v>
      </c>
      <c r="I24" s="10">
        <f t="shared" si="1"/>
        <v>64.4</v>
      </c>
      <c r="J24" s="10"/>
      <c r="K24" s="10">
        <f t="shared" si="2"/>
        <v>64.4</v>
      </c>
      <c r="L24" s="10">
        <f t="array" ref="L24">IF(K24=-1,"",SUMPRODUCT((E$4:E$1266=E24)*(K$4:K$1266&lt;&gt;-1)*(K$4:K$1266&gt;K24))+1)</f>
        <v>21</v>
      </c>
      <c r="M24" s="10" t="str">
        <f>IF(L24&lt;=VLOOKUP(E24,Sheet2!A:D,4,0)*3,"是","")</f>
        <v/>
      </c>
    </row>
    <row r="25" ht="15.75" spans="1:13">
      <c r="A25" s="9">
        <v>22</v>
      </c>
      <c r="B25" s="10" t="s">
        <v>59</v>
      </c>
      <c r="C25" s="10" t="s">
        <v>60</v>
      </c>
      <c r="D25" s="10" t="s">
        <v>17</v>
      </c>
      <c r="E25" s="10" t="s">
        <v>18</v>
      </c>
      <c r="F25" s="10">
        <v>63.6</v>
      </c>
      <c r="G25" s="10">
        <v>65</v>
      </c>
      <c r="H25" s="10">
        <f t="shared" si="0"/>
        <v>128.6</v>
      </c>
      <c r="I25" s="10">
        <f t="shared" si="1"/>
        <v>64.3</v>
      </c>
      <c r="J25" s="10"/>
      <c r="K25" s="10">
        <f t="shared" si="2"/>
        <v>64.3</v>
      </c>
      <c r="L25" s="10">
        <f t="array" ref="L25">IF(K25=-1,"",SUMPRODUCT((E$4:E$1266=E25)*(K$4:K$1266&lt;&gt;-1)*(K$4:K$1266&gt;K25))+1)</f>
        <v>22</v>
      </c>
      <c r="M25" s="10" t="str">
        <f>IF(L25&lt;=VLOOKUP(E25,Sheet2!A:D,4,0)*3,"是","")</f>
        <v/>
      </c>
    </row>
    <row r="26" ht="15.75" spans="1:13">
      <c r="A26" s="9">
        <v>23</v>
      </c>
      <c r="B26" s="10" t="s">
        <v>61</v>
      </c>
      <c r="C26" s="10" t="s">
        <v>62</v>
      </c>
      <c r="D26" s="10" t="s">
        <v>17</v>
      </c>
      <c r="E26" s="10" t="s">
        <v>18</v>
      </c>
      <c r="F26" s="10">
        <v>59.6</v>
      </c>
      <c r="G26" s="10">
        <v>68.5</v>
      </c>
      <c r="H26" s="10">
        <f t="shared" si="0"/>
        <v>128.1</v>
      </c>
      <c r="I26" s="10">
        <f t="shared" si="1"/>
        <v>64.05</v>
      </c>
      <c r="J26" s="10"/>
      <c r="K26" s="10">
        <f t="shared" si="2"/>
        <v>64.05</v>
      </c>
      <c r="L26" s="10">
        <f t="array" ref="L26">IF(K26=-1,"",SUMPRODUCT((E$4:E$1266=E26)*(K$4:K$1266&lt;&gt;-1)*(K$4:K$1266&gt;K26))+1)</f>
        <v>23</v>
      </c>
      <c r="M26" s="10" t="str">
        <f>IF(L26&lt;=VLOOKUP(E26,Sheet2!A:D,4,0)*3,"是","")</f>
        <v/>
      </c>
    </row>
    <row r="27" ht="15.75" spans="1:13">
      <c r="A27" s="9">
        <v>24</v>
      </c>
      <c r="B27" s="10" t="s">
        <v>63</v>
      </c>
      <c r="C27" s="10" t="s">
        <v>64</v>
      </c>
      <c r="D27" s="10" t="s">
        <v>17</v>
      </c>
      <c r="E27" s="10" t="s">
        <v>18</v>
      </c>
      <c r="F27" s="10">
        <v>64.4</v>
      </c>
      <c r="G27" s="10">
        <v>63.5</v>
      </c>
      <c r="H27" s="10">
        <f t="shared" si="0"/>
        <v>127.9</v>
      </c>
      <c r="I27" s="10">
        <f t="shared" si="1"/>
        <v>63.95</v>
      </c>
      <c r="J27" s="10"/>
      <c r="K27" s="10">
        <f t="shared" si="2"/>
        <v>63.95</v>
      </c>
      <c r="L27" s="10">
        <f t="array" ref="L27">IF(K27=-1,"",SUMPRODUCT((E$4:E$1266=E27)*(K$4:K$1266&lt;&gt;-1)*(K$4:K$1266&gt;K27))+1)</f>
        <v>24</v>
      </c>
      <c r="M27" s="10" t="str">
        <f>IF(L27&lt;=VLOOKUP(E27,Sheet2!A:D,4,0)*3,"是","")</f>
        <v/>
      </c>
    </row>
    <row r="28" ht="15.75" spans="1:13">
      <c r="A28" s="9">
        <v>25</v>
      </c>
      <c r="B28" s="10" t="s">
        <v>65</v>
      </c>
      <c r="C28" s="10" t="s">
        <v>66</v>
      </c>
      <c r="D28" s="10" t="s">
        <v>17</v>
      </c>
      <c r="E28" s="10" t="s">
        <v>18</v>
      </c>
      <c r="F28" s="10">
        <v>60.4</v>
      </c>
      <c r="G28" s="10">
        <v>67.5</v>
      </c>
      <c r="H28" s="10">
        <f t="shared" si="0"/>
        <v>127.9</v>
      </c>
      <c r="I28" s="10">
        <f t="shared" si="1"/>
        <v>63.95</v>
      </c>
      <c r="J28" s="10"/>
      <c r="K28" s="10">
        <f t="shared" si="2"/>
        <v>63.95</v>
      </c>
      <c r="L28" s="10">
        <f t="array" ref="L28">IF(K28=-1,"",SUMPRODUCT((E$4:E$1266=E28)*(K$4:K$1266&lt;&gt;-1)*(K$4:K$1266&gt;K28))+1)</f>
        <v>24</v>
      </c>
      <c r="M28" s="10" t="str">
        <f>IF(L28&lt;=VLOOKUP(E28,Sheet2!A:D,4,0)*3,"是","")</f>
        <v/>
      </c>
    </row>
    <row r="29" ht="15.75" spans="1:13">
      <c r="A29" s="9">
        <v>26</v>
      </c>
      <c r="B29" s="10" t="s">
        <v>67</v>
      </c>
      <c r="C29" s="10" t="s">
        <v>68</v>
      </c>
      <c r="D29" s="10" t="s">
        <v>17</v>
      </c>
      <c r="E29" s="10" t="s">
        <v>18</v>
      </c>
      <c r="F29" s="10">
        <v>56.8</v>
      </c>
      <c r="G29" s="10">
        <v>70.5</v>
      </c>
      <c r="H29" s="10">
        <f t="shared" si="0"/>
        <v>127.3</v>
      </c>
      <c r="I29" s="10">
        <f t="shared" si="1"/>
        <v>63.65</v>
      </c>
      <c r="J29" s="10"/>
      <c r="K29" s="10">
        <f t="shared" si="2"/>
        <v>63.65</v>
      </c>
      <c r="L29" s="10">
        <f t="array" ref="L29">IF(K29=-1,"",SUMPRODUCT((E$4:E$1266=E29)*(K$4:K$1266&lt;&gt;-1)*(K$4:K$1266&gt;K29))+1)</f>
        <v>26</v>
      </c>
      <c r="M29" s="10" t="str">
        <f>IF(L29&lt;=VLOOKUP(E29,Sheet2!A:D,4,0)*3,"是","")</f>
        <v/>
      </c>
    </row>
    <row r="30" ht="15.75" spans="1:13">
      <c r="A30" s="9">
        <v>27</v>
      </c>
      <c r="B30" s="10" t="s">
        <v>69</v>
      </c>
      <c r="C30" s="10" t="s">
        <v>70</v>
      </c>
      <c r="D30" s="10" t="s">
        <v>17</v>
      </c>
      <c r="E30" s="10" t="s">
        <v>18</v>
      </c>
      <c r="F30" s="10">
        <v>66.4</v>
      </c>
      <c r="G30" s="10">
        <v>60.5</v>
      </c>
      <c r="H30" s="10">
        <f t="shared" si="0"/>
        <v>126.9</v>
      </c>
      <c r="I30" s="10">
        <f t="shared" si="1"/>
        <v>63.45</v>
      </c>
      <c r="J30" s="10"/>
      <c r="K30" s="10">
        <f t="shared" si="2"/>
        <v>63.45</v>
      </c>
      <c r="L30" s="10">
        <f t="array" ref="L30">IF(K30=-1,"",SUMPRODUCT((E$4:E$1266=E30)*(K$4:K$1266&lt;&gt;-1)*(K$4:K$1266&gt;K30))+1)</f>
        <v>27</v>
      </c>
      <c r="M30" s="10" t="str">
        <f>IF(L30&lt;=VLOOKUP(E30,Sheet2!A:D,4,0)*3,"是","")</f>
        <v/>
      </c>
    </row>
    <row r="31" ht="15.75" spans="1:13">
      <c r="A31" s="9">
        <v>28</v>
      </c>
      <c r="B31" s="10" t="s">
        <v>71</v>
      </c>
      <c r="C31" s="10" t="s">
        <v>72</v>
      </c>
      <c r="D31" s="10" t="s">
        <v>17</v>
      </c>
      <c r="E31" s="10" t="s">
        <v>18</v>
      </c>
      <c r="F31" s="10">
        <v>67.4</v>
      </c>
      <c r="G31" s="10">
        <v>59.5</v>
      </c>
      <c r="H31" s="10">
        <f t="shared" si="0"/>
        <v>126.9</v>
      </c>
      <c r="I31" s="10">
        <f t="shared" si="1"/>
        <v>63.45</v>
      </c>
      <c r="J31" s="10"/>
      <c r="K31" s="10">
        <f t="shared" si="2"/>
        <v>63.45</v>
      </c>
      <c r="L31" s="10">
        <f t="array" ref="L31">IF(K31=-1,"",SUMPRODUCT((E$4:E$1266=E31)*(K$4:K$1266&lt;&gt;-1)*(K$4:K$1266&gt;K31))+1)</f>
        <v>27</v>
      </c>
      <c r="M31" s="10" t="str">
        <f>IF(L31&lt;=VLOOKUP(E31,Sheet2!A:D,4,0)*3,"是","")</f>
        <v/>
      </c>
    </row>
    <row r="32" ht="15.75" spans="1:13">
      <c r="A32" s="9">
        <v>29</v>
      </c>
      <c r="B32" s="10" t="s">
        <v>73</v>
      </c>
      <c r="C32" s="10" t="s">
        <v>74</v>
      </c>
      <c r="D32" s="10" t="s">
        <v>17</v>
      </c>
      <c r="E32" s="10" t="s">
        <v>18</v>
      </c>
      <c r="F32" s="10">
        <v>54.6</v>
      </c>
      <c r="G32" s="10">
        <v>72</v>
      </c>
      <c r="H32" s="10">
        <f t="shared" si="0"/>
        <v>126.6</v>
      </c>
      <c r="I32" s="10">
        <f t="shared" si="1"/>
        <v>63.3</v>
      </c>
      <c r="J32" s="10"/>
      <c r="K32" s="10">
        <f t="shared" si="2"/>
        <v>63.3</v>
      </c>
      <c r="L32" s="10">
        <f t="array" ref="L32">IF(K32=-1,"",SUMPRODUCT((E$4:E$1266=E32)*(K$4:K$1266&lt;&gt;-1)*(K$4:K$1266&gt;K32))+1)</f>
        <v>29</v>
      </c>
      <c r="M32" s="10" t="str">
        <f>IF(L32&lt;=VLOOKUP(E32,Sheet2!A:D,4,0)*3,"是","")</f>
        <v/>
      </c>
    </row>
    <row r="33" ht="15.75" spans="1:13">
      <c r="A33" s="9">
        <v>30</v>
      </c>
      <c r="B33" s="10" t="s">
        <v>75</v>
      </c>
      <c r="C33" s="10" t="s">
        <v>76</v>
      </c>
      <c r="D33" s="10" t="s">
        <v>17</v>
      </c>
      <c r="E33" s="10" t="s">
        <v>18</v>
      </c>
      <c r="F33" s="10">
        <v>62.6</v>
      </c>
      <c r="G33" s="10">
        <v>64</v>
      </c>
      <c r="H33" s="10">
        <f t="shared" si="0"/>
        <v>126.6</v>
      </c>
      <c r="I33" s="10">
        <f t="shared" si="1"/>
        <v>63.3</v>
      </c>
      <c r="J33" s="10"/>
      <c r="K33" s="10">
        <f t="shared" si="2"/>
        <v>63.3</v>
      </c>
      <c r="L33" s="10">
        <f t="array" ref="L33">IF(K33=-1,"",SUMPRODUCT((E$4:E$1266=E33)*(K$4:K$1266&lt;&gt;-1)*(K$4:K$1266&gt;K33))+1)</f>
        <v>29</v>
      </c>
      <c r="M33" s="10" t="str">
        <f>IF(L33&lt;=VLOOKUP(E33,Sheet2!A:D,4,0)*3,"是","")</f>
        <v/>
      </c>
    </row>
    <row r="34" ht="15.75" spans="1:13">
      <c r="A34" s="9">
        <v>31</v>
      </c>
      <c r="B34" s="10" t="s">
        <v>77</v>
      </c>
      <c r="C34" s="10" t="s">
        <v>78</v>
      </c>
      <c r="D34" s="10" t="s">
        <v>17</v>
      </c>
      <c r="E34" s="10" t="s">
        <v>18</v>
      </c>
      <c r="F34" s="10">
        <v>58.8</v>
      </c>
      <c r="G34" s="10">
        <v>55.5</v>
      </c>
      <c r="H34" s="10">
        <f t="shared" si="0"/>
        <v>114.3</v>
      </c>
      <c r="I34" s="10">
        <f t="shared" si="1"/>
        <v>57.15</v>
      </c>
      <c r="J34" s="10">
        <v>6</v>
      </c>
      <c r="K34" s="10">
        <f t="shared" si="2"/>
        <v>63.15</v>
      </c>
      <c r="L34" s="10">
        <f t="array" ref="L34">IF(K34=-1,"",SUMPRODUCT((E$4:E$1266=E34)*(K$4:K$1266&lt;&gt;-1)*(K$4:K$1266&gt;K34))+1)</f>
        <v>31</v>
      </c>
      <c r="M34" s="10" t="str">
        <f>IF(L34&lt;=VLOOKUP(E34,Sheet2!A:D,4,0)*3,"是","")</f>
        <v/>
      </c>
    </row>
    <row r="35" ht="15.75" spans="1:13">
      <c r="A35" s="9">
        <v>32</v>
      </c>
      <c r="B35" s="10" t="s">
        <v>79</v>
      </c>
      <c r="C35" s="10" t="s">
        <v>80</v>
      </c>
      <c r="D35" s="10" t="s">
        <v>17</v>
      </c>
      <c r="E35" s="10" t="s">
        <v>18</v>
      </c>
      <c r="F35" s="10">
        <v>66.2</v>
      </c>
      <c r="G35" s="10">
        <v>60</v>
      </c>
      <c r="H35" s="10">
        <f t="shared" si="0"/>
        <v>126.2</v>
      </c>
      <c r="I35" s="10">
        <f t="shared" si="1"/>
        <v>63.1</v>
      </c>
      <c r="J35" s="10"/>
      <c r="K35" s="10">
        <f t="shared" si="2"/>
        <v>63.1</v>
      </c>
      <c r="L35" s="10">
        <f t="array" ref="L35">IF(K35=-1,"",SUMPRODUCT((E$4:E$1266=E35)*(K$4:K$1266&lt;&gt;-1)*(K$4:K$1266&gt;K35))+1)</f>
        <v>32</v>
      </c>
      <c r="M35" s="10" t="str">
        <f>IF(L35&lt;=VLOOKUP(E35,Sheet2!A:D,4,0)*3,"是","")</f>
        <v/>
      </c>
    </row>
    <row r="36" ht="15.75" spans="1:13">
      <c r="A36" s="9">
        <v>33</v>
      </c>
      <c r="B36" s="10" t="s">
        <v>81</v>
      </c>
      <c r="C36" s="10" t="s">
        <v>82</v>
      </c>
      <c r="D36" s="10" t="s">
        <v>17</v>
      </c>
      <c r="E36" s="10" t="s">
        <v>18</v>
      </c>
      <c r="F36" s="10">
        <v>58.4</v>
      </c>
      <c r="G36" s="10">
        <v>67.5</v>
      </c>
      <c r="H36" s="10">
        <f t="shared" si="0"/>
        <v>125.9</v>
      </c>
      <c r="I36" s="10">
        <f t="shared" si="1"/>
        <v>62.95</v>
      </c>
      <c r="J36" s="10"/>
      <c r="K36" s="10">
        <f t="shared" si="2"/>
        <v>62.95</v>
      </c>
      <c r="L36" s="10">
        <f t="array" ref="L36">IF(K36=-1,"",SUMPRODUCT((E$4:E$1266=E36)*(K$4:K$1266&lt;&gt;-1)*(K$4:K$1266&gt;K36))+1)</f>
        <v>33</v>
      </c>
      <c r="M36" s="10" t="str">
        <f>IF(L36&lt;=VLOOKUP(E36,Sheet2!A:D,4,0)*3,"是","")</f>
        <v/>
      </c>
    </row>
    <row r="37" ht="15.75" spans="1:13">
      <c r="A37" s="9">
        <v>34</v>
      </c>
      <c r="B37" s="10" t="s">
        <v>83</v>
      </c>
      <c r="C37" s="10" t="s">
        <v>84</v>
      </c>
      <c r="D37" s="10" t="s">
        <v>17</v>
      </c>
      <c r="E37" s="10" t="s">
        <v>18</v>
      </c>
      <c r="F37" s="10">
        <v>60.2</v>
      </c>
      <c r="G37" s="10">
        <v>65.5</v>
      </c>
      <c r="H37" s="10">
        <f t="shared" si="0"/>
        <v>125.7</v>
      </c>
      <c r="I37" s="10">
        <f t="shared" si="1"/>
        <v>62.85</v>
      </c>
      <c r="J37" s="10"/>
      <c r="K37" s="10">
        <f t="shared" si="2"/>
        <v>62.85</v>
      </c>
      <c r="L37" s="10">
        <f t="array" ref="L37">IF(K37=-1,"",SUMPRODUCT((E$4:E$1266=E37)*(K$4:K$1266&lt;&gt;-1)*(K$4:K$1266&gt;K37))+1)</f>
        <v>34</v>
      </c>
      <c r="M37" s="10" t="str">
        <f>IF(L37&lt;=VLOOKUP(E37,Sheet2!A:D,4,0)*3,"是","")</f>
        <v/>
      </c>
    </row>
    <row r="38" ht="15.75" spans="1:13">
      <c r="A38" s="9">
        <v>35</v>
      </c>
      <c r="B38" s="10" t="s">
        <v>85</v>
      </c>
      <c r="C38" s="10" t="s">
        <v>86</v>
      </c>
      <c r="D38" s="10" t="s">
        <v>17</v>
      </c>
      <c r="E38" s="10" t="s">
        <v>18</v>
      </c>
      <c r="F38" s="10">
        <v>60.6</v>
      </c>
      <c r="G38" s="10">
        <v>65</v>
      </c>
      <c r="H38" s="10">
        <f t="shared" si="0"/>
        <v>125.6</v>
      </c>
      <c r="I38" s="10">
        <f t="shared" si="1"/>
        <v>62.8</v>
      </c>
      <c r="J38" s="10"/>
      <c r="K38" s="10">
        <f t="shared" si="2"/>
        <v>62.8</v>
      </c>
      <c r="L38" s="10">
        <f t="array" ref="L38">IF(K38=-1,"",SUMPRODUCT((E$4:E$1266=E38)*(K$4:K$1266&lt;&gt;-1)*(K$4:K$1266&gt;K38))+1)</f>
        <v>35</v>
      </c>
      <c r="M38" s="10" t="str">
        <f>IF(L38&lt;=VLOOKUP(E38,Sheet2!A:D,4,0)*3,"是","")</f>
        <v/>
      </c>
    </row>
    <row r="39" ht="15.75" spans="1:13">
      <c r="A39" s="9">
        <v>36</v>
      </c>
      <c r="B39" s="10" t="s">
        <v>87</v>
      </c>
      <c r="C39" s="10" t="s">
        <v>88</v>
      </c>
      <c r="D39" s="10" t="s">
        <v>17</v>
      </c>
      <c r="E39" s="10" t="s">
        <v>18</v>
      </c>
      <c r="F39" s="10">
        <v>62.2</v>
      </c>
      <c r="G39" s="10">
        <v>63</v>
      </c>
      <c r="H39" s="10">
        <f t="shared" si="0"/>
        <v>125.2</v>
      </c>
      <c r="I39" s="10">
        <f t="shared" si="1"/>
        <v>62.6</v>
      </c>
      <c r="J39" s="10"/>
      <c r="K39" s="10">
        <f t="shared" si="2"/>
        <v>62.6</v>
      </c>
      <c r="L39" s="10">
        <f t="array" ref="L39">IF(K39=-1,"",SUMPRODUCT((E$4:E$1266=E39)*(K$4:K$1266&lt;&gt;-1)*(K$4:K$1266&gt;K39))+1)</f>
        <v>36</v>
      </c>
      <c r="M39" s="10" t="str">
        <f>IF(L39&lt;=VLOOKUP(E39,Sheet2!A:D,4,0)*3,"是","")</f>
        <v/>
      </c>
    </row>
    <row r="40" ht="15.75" spans="1:13">
      <c r="A40" s="9">
        <v>37</v>
      </c>
      <c r="B40" s="10" t="s">
        <v>89</v>
      </c>
      <c r="C40" s="10" t="s">
        <v>90</v>
      </c>
      <c r="D40" s="10" t="s">
        <v>17</v>
      </c>
      <c r="E40" s="10" t="s">
        <v>18</v>
      </c>
      <c r="F40" s="10">
        <v>53.6</v>
      </c>
      <c r="G40" s="10">
        <v>71</v>
      </c>
      <c r="H40" s="10">
        <f t="shared" si="0"/>
        <v>124.6</v>
      </c>
      <c r="I40" s="10">
        <f t="shared" si="1"/>
        <v>62.3</v>
      </c>
      <c r="J40" s="10"/>
      <c r="K40" s="10">
        <f t="shared" si="2"/>
        <v>62.3</v>
      </c>
      <c r="L40" s="10">
        <f t="array" ref="L40">IF(K40=-1,"",SUMPRODUCT((E$4:E$1266=E40)*(K$4:K$1266&lt;&gt;-1)*(K$4:K$1266&gt;K40))+1)</f>
        <v>37</v>
      </c>
      <c r="M40" s="10" t="str">
        <f>IF(L40&lt;=VLOOKUP(E40,Sheet2!A:D,4,0)*3,"是","")</f>
        <v/>
      </c>
    </row>
    <row r="41" ht="15.75" spans="1:13">
      <c r="A41" s="9">
        <v>38</v>
      </c>
      <c r="B41" s="10" t="s">
        <v>91</v>
      </c>
      <c r="C41" s="10" t="s">
        <v>92</v>
      </c>
      <c r="D41" s="10" t="s">
        <v>17</v>
      </c>
      <c r="E41" s="10" t="s">
        <v>18</v>
      </c>
      <c r="F41" s="10">
        <v>53</v>
      </c>
      <c r="G41" s="10">
        <v>71</v>
      </c>
      <c r="H41" s="10">
        <f t="shared" si="0"/>
        <v>124</v>
      </c>
      <c r="I41" s="10">
        <f t="shared" si="1"/>
        <v>62</v>
      </c>
      <c r="J41" s="10"/>
      <c r="K41" s="10">
        <f t="shared" si="2"/>
        <v>62</v>
      </c>
      <c r="L41" s="10">
        <f t="array" ref="L41">IF(K41=-1,"",SUMPRODUCT((E$4:E$1266=E41)*(K$4:K$1266&lt;&gt;-1)*(K$4:K$1266&gt;K41))+1)</f>
        <v>38</v>
      </c>
      <c r="M41" s="10" t="str">
        <f>IF(L41&lt;=VLOOKUP(E41,Sheet2!A:D,4,0)*3,"是","")</f>
        <v/>
      </c>
    </row>
    <row r="42" ht="15.75" spans="1:13">
      <c r="A42" s="9">
        <v>39</v>
      </c>
      <c r="B42" s="10" t="s">
        <v>93</v>
      </c>
      <c r="C42" s="10" t="s">
        <v>94</v>
      </c>
      <c r="D42" s="10" t="s">
        <v>17</v>
      </c>
      <c r="E42" s="10" t="s">
        <v>18</v>
      </c>
      <c r="F42" s="10">
        <v>56.4</v>
      </c>
      <c r="G42" s="10">
        <v>67.5</v>
      </c>
      <c r="H42" s="10">
        <f t="shared" si="0"/>
        <v>123.9</v>
      </c>
      <c r="I42" s="10">
        <f t="shared" si="1"/>
        <v>61.95</v>
      </c>
      <c r="J42" s="10"/>
      <c r="K42" s="10">
        <f t="shared" si="2"/>
        <v>61.95</v>
      </c>
      <c r="L42" s="10">
        <f t="array" ref="L42">IF(K42=-1,"",SUMPRODUCT((E$4:E$1266=E42)*(K$4:K$1266&lt;&gt;-1)*(K$4:K$1266&gt;K42))+1)</f>
        <v>39</v>
      </c>
      <c r="M42" s="10" t="str">
        <f>IF(L42&lt;=VLOOKUP(E42,Sheet2!A:D,4,0)*3,"是","")</f>
        <v/>
      </c>
    </row>
    <row r="43" ht="15.75" spans="1:13">
      <c r="A43" s="9">
        <v>40</v>
      </c>
      <c r="B43" s="10" t="s">
        <v>95</v>
      </c>
      <c r="C43" s="10" t="s">
        <v>96</v>
      </c>
      <c r="D43" s="10" t="s">
        <v>17</v>
      </c>
      <c r="E43" s="10" t="s">
        <v>18</v>
      </c>
      <c r="F43" s="10">
        <v>61.4</v>
      </c>
      <c r="G43" s="10">
        <v>62.5</v>
      </c>
      <c r="H43" s="10">
        <f t="shared" si="0"/>
        <v>123.9</v>
      </c>
      <c r="I43" s="10">
        <f t="shared" si="1"/>
        <v>61.95</v>
      </c>
      <c r="J43" s="10"/>
      <c r="K43" s="10">
        <f t="shared" si="2"/>
        <v>61.95</v>
      </c>
      <c r="L43" s="10">
        <f t="array" ref="L43">IF(K43=-1,"",SUMPRODUCT((E$4:E$1266=E43)*(K$4:K$1266&lt;&gt;-1)*(K$4:K$1266&gt;K43))+1)</f>
        <v>39</v>
      </c>
      <c r="M43" s="10" t="str">
        <f>IF(L43&lt;=VLOOKUP(E43,Sheet2!A:D,4,0)*3,"是","")</f>
        <v/>
      </c>
    </row>
    <row r="44" ht="15.75" spans="1:13">
      <c r="A44" s="9">
        <v>41</v>
      </c>
      <c r="B44" s="10" t="s">
        <v>97</v>
      </c>
      <c r="C44" s="10" t="s">
        <v>98</v>
      </c>
      <c r="D44" s="10" t="s">
        <v>17</v>
      </c>
      <c r="E44" s="10" t="s">
        <v>18</v>
      </c>
      <c r="F44" s="10">
        <v>66</v>
      </c>
      <c r="G44" s="10">
        <v>57.5</v>
      </c>
      <c r="H44" s="10">
        <f t="shared" si="0"/>
        <v>123.5</v>
      </c>
      <c r="I44" s="10">
        <f t="shared" si="1"/>
        <v>61.75</v>
      </c>
      <c r="J44" s="10"/>
      <c r="K44" s="10">
        <f t="shared" si="2"/>
        <v>61.75</v>
      </c>
      <c r="L44" s="10">
        <f t="array" ref="L44">IF(K44=-1,"",SUMPRODUCT((E$4:E$1266=E44)*(K$4:K$1266&lt;&gt;-1)*(K$4:K$1266&gt;K44))+1)</f>
        <v>41</v>
      </c>
      <c r="M44" s="10" t="str">
        <f>IF(L44&lt;=VLOOKUP(E44,Sheet2!A:D,4,0)*3,"是","")</f>
        <v/>
      </c>
    </row>
    <row r="45" ht="15.75" spans="1:13">
      <c r="A45" s="9">
        <v>42</v>
      </c>
      <c r="B45" s="10" t="s">
        <v>99</v>
      </c>
      <c r="C45" s="10" t="s">
        <v>100</v>
      </c>
      <c r="D45" s="10" t="s">
        <v>17</v>
      </c>
      <c r="E45" s="10" t="s">
        <v>18</v>
      </c>
      <c r="F45" s="10">
        <v>60</v>
      </c>
      <c r="G45" s="10">
        <v>63.5</v>
      </c>
      <c r="H45" s="10">
        <f t="shared" si="0"/>
        <v>123.5</v>
      </c>
      <c r="I45" s="10">
        <f t="shared" si="1"/>
        <v>61.75</v>
      </c>
      <c r="J45" s="10"/>
      <c r="K45" s="10">
        <f t="shared" si="2"/>
        <v>61.75</v>
      </c>
      <c r="L45" s="10">
        <f t="array" ref="L45">IF(K45=-1,"",SUMPRODUCT((E$4:E$1266=E45)*(K$4:K$1266&lt;&gt;-1)*(K$4:K$1266&gt;K45))+1)</f>
        <v>41</v>
      </c>
      <c r="M45" s="10" t="str">
        <f>IF(L45&lt;=VLOOKUP(E45,Sheet2!A:D,4,0)*3,"是","")</f>
        <v/>
      </c>
    </row>
    <row r="46" ht="15.75" spans="1:13">
      <c r="A46" s="9">
        <v>43</v>
      </c>
      <c r="B46" s="10" t="s">
        <v>101</v>
      </c>
      <c r="C46" s="10" t="s">
        <v>102</v>
      </c>
      <c r="D46" s="10" t="s">
        <v>17</v>
      </c>
      <c r="E46" s="10" t="s">
        <v>18</v>
      </c>
      <c r="F46" s="10">
        <v>59</v>
      </c>
      <c r="G46" s="10">
        <v>64.5</v>
      </c>
      <c r="H46" s="10">
        <f t="shared" si="0"/>
        <v>123.5</v>
      </c>
      <c r="I46" s="10">
        <f t="shared" si="1"/>
        <v>61.75</v>
      </c>
      <c r="J46" s="10"/>
      <c r="K46" s="10">
        <f t="shared" si="2"/>
        <v>61.75</v>
      </c>
      <c r="L46" s="10">
        <f t="array" ref="L46">IF(K46=-1,"",SUMPRODUCT((E$4:E$1266=E46)*(K$4:K$1266&lt;&gt;-1)*(K$4:K$1266&gt;K46))+1)</f>
        <v>41</v>
      </c>
      <c r="M46" s="10" t="str">
        <f>IF(L46&lt;=VLOOKUP(E46,Sheet2!A:D,4,0)*3,"是","")</f>
        <v/>
      </c>
    </row>
    <row r="47" ht="15.75" spans="1:13">
      <c r="A47" s="9">
        <v>44</v>
      </c>
      <c r="B47" s="10" t="s">
        <v>103</v>
      </c>
      <c r="C47" s="10" t="s">
        <v>104</v>
      </c>
      <c r="D47" s="10" t="s">
        <v>17</v>
      </c>
      <c r="E47" s="10" t="s">
        <v>18</v>
      </c>
      <c r="F47" s="10">
        <v>46.4</v>
      </c>
      <c r="G47" s="10">
        <v>77</v>
      </c>
      <c r="H47" s="10">
        <f t="shared" si="0"/>
        <v>123.4</v>
      </c>
      <c r="I47" s="10">
        <f t="shared" si="1"/>
        <v>61.7</v>
      </c>
      <c r="J47" s="10"/>
      <c r="K47" s="10">
        <f t="shared" si="2"/>
        <v>61.7</v>
      </c>
      <c r="L47" s="10">
        <f t="array" ref="L47">IF(K47=-1,"",SUMPRODUCT((E$4:E$1266=E47)*(K$4:K$1266&lt;&gt;-1)*(K$4:K$1266&gt;K47))+1)</f>
        <v>44</v>
      </c>
      <c r="M47" s="10" t="str">
        <f>IF(L47&lt;=VLOOKUP(E47,Sheet2!A:D,4,0)*3,"是","")</f>
        <v/>
      </c>
    </row>
    <row r="48" ht="15.75" spans="1:13">
      <c r="A48" s="9">
        <v>45</v>
      </c>
      <c r="B48" s="10" t="s">
        <v>105</v>
      </c>
      <c r="C48" s="10" t="s">
        <v>106</v>
      </c>
      <c r="D48" s="10" t="s">
        <v>17</v>
      </c>
      <c r="E48" s="10" t="s">
        <v>18</v>
      </c>
      <c r="F48" s="10">
        <v>58.8</v>
      </c>
      <c r="G48" s="10">
        <v>64.5</v>
      </c>
      <c r="H48" s="10">
        <f t="shared" si="0"/>
        <v>123.3</v>
      </c>
      <c r="I48" s="10">
        <f t="shared" si="1"/>
        <v>61.65</v>
      </c>
      <c r="J48" s="10"/>
      <c r="K48" s="10">
        <f t="shared" si="2"/>
        <v>61.65</v>
      </c>
      <c r="L48" s="10">
        <f t="array" ref="L48">IF(K48=-1,"",SUMPRODUCT((E$4:E$1266=E48)*(K$4:K$1266&lt;&gt;-1)*(K$4:K$1266&gt;K48))+1)</f>
        <v>45</v>
      </c>
      <c r="M48" s="10" t="str">
        <f>IF(L48&lt;=VLOOKUP(E48,Sheet2!A:D,4,0)*3,"是","")</f>
        <v/>
      </c>
    </row>
    <row r="49" ht="15.75" spans="1:13">
      <c r="A49" s="9">
        <v>46</v>
      </c>
      <c r="B49" s="10" t="s">
        <v>107</v>
      </c>
      <c r="C49" s="10" t="s">
        <v>108</v>
      </c>
      <c r="D49" s="10" t="s">
        <v>17</v>
      </c>
      <c r="E49" s="10" t="s">
        <v>18</v>
      </c>
      <c r="F49" s="10">
        <v>47.8</v>
      </c>
      <c r="G49" s="10">
        <v>75</v>
      </c>
      <c r="H49" s="10">
        <f t="shared" si="0"/>
        <v>122.8</v>
      </c>
      <c r="I49" s="10">
        <f t="shared" si="1"/>
        <v>61.4</v>
      </c>
      <c r="J49" s="10"/>
      <c r="K49" s="10">
        <f t="shared" si="2"/>
        <v>61.4</v>
      </c>
      <c r="L49" s="10">
        <f t="array" ref="L49">IF(K49=-1,"",SUMPRODUCT((E$4:E$1266=E49)*(K$4:K$1266&lt;&gt;-1)*(K$4:K$1266&gt;K49))+1)</f>
        <v>46</v>
      </c>
      <c r="M49" s="10" t="str">
        <f>IF(L49&lt;=VLOOKUP(E49,Sheet2!A:D,4,0)*3,"是","")</f>
        <v/>
      </c>
    </row>
    <row r="50" ht="15.75" spans="1:13">
      <c r="A50" s="9">
        <v>47</v>
      </c>
      <c r="B50" s="10" t="s">
        <v>109</v>
      </c>
      <c r="C50" s="10" t="s">
        <v>110</v>
      </c>
      <c r="D50" s="10" t="s">
        <v>17</v>
      </c>
      <c r="E50" s="10" t="s">
        <v>18</v>
      </c>
      <c r="F50" s="10">
        <v>62.8</v>
      </c>
      <c r="G50" s="10">
        <v>60</v>
      </c>
      <c r="H50" s="10">
        <f t="shared" si="0"/>
        <v>122.8</v>
      </c>
      <c r="I50" s="10">
        <f t="shared" si="1"/>
        <v>61.4</v>
      </c>
      <c r="J50" s="10"/>
      <c r="K50" s="10">
        <f t="shared" si="2"/>
        <v>61.4</v>
      </c>
      <c r="L50" s="10">
        <f t="array" ref="L50">IF(K50=-1,"",SUMPRODUCT((E$4:E$1266=E50)*(K$4:K$1266&lt;&gt;-1)*(K$4:K$1266&gt;K50))+1)</f>
        <v>46</v>
      </c>
      <c r="M50" s="10" t="str">
        <f>IF(L50&lt;=VLOOKUP(E50,Sheet2!A:D,4,0)*3,"是","")</f>
        <v/>
      </c>
    </row>
    <row r="51" ht="15.75" spans="1:13">
      <c r="A51" s="9">
        <v>48</v>
      </c>
      <c r="B51" s="10" t="s">
        <v>111</v>
      </c>
      <c r="C51" s="10" t="s">
        <v>112</v>
      </c>
      <c r="D51" s="10" t="s">
        <v>17</v>
      </c>
      <c r="E51" s="10" t="s">
        <v>18</v>
      </c>
      <c r="F51" s="10">
        <v>60.4</v>
      </c>
      <c r="G51" s="10">
        <v>62</v>
      </c>
      <c r="H51" s="10">
        <f t="shared" si="0"/>
        <v>122.4</v>
      </c>
      <c r="I51" s="10">
        <f t="shared" si="1"/>
        <v>61.2</v>
      </c>
      <c r="J51" s="10"/>
      <c r="K51" s="10">
        <f t="shared" si="2"/>
        <v>61.2</v>
      </c>
      <c r="L51" s="10">
        <f t="array" ref="L51">IF(K51=-1,"",SUMPRODUCT((E$4:E$1266=E51)*(K$4:K$1266&lt;&gt;-1)*(K$4:K$1266&gt;K51))+1)</f>
        <v>48</v>
      </c>
      <c r="M51" s="10" t="str">
        <f>IF(L51&lt;=VLOOKUP(E51,Sheet2!A:D,4,0)*3,"是","")</f>
        <v/>
      </c>
    </row>
    <row r="52" ht="15.75" spans="1:13">
      <c r="A52" s="9">
        <v>49</v>
      </c>
      <c r="B52" s="10" t="s">
        <v>113</v>
      </c>
      <c r="C52" s="10" t="s">
        <v>114</v>
      </c>
      <c r="D52" s="10" t="s">
        <v>17</v>
      </c>
      <c r="E52" s="10" t="s">
        <v>18</v>
      </c>
      <c r="F52" s="10">
        <v>58.6</v>
      </c>
      <c r="G52" s="10">
        <v>63.5</v>
      </c>
      <c r="H52" s="10">
        <f t="shared" si="0"/>
        <v>122.1</v>
      </c>
      <c r="I52" s="10">
        <f t="shared" si="1"/>
        <v>61.05</v>
      </c>
      <c r="J52" s="10"/>
      <c r="K52" s="10">
        <f t="shared" si="2"/>
        <v>61.05</v>
      </c>
      <c r="L52" s="10">
        <f t="array" ref="L52">IF(K52=-1,"",SUMPRODUCT((E$4:E$1266=E52)*(K$4:K$1266&lt;&gt;-1)*(K$4:K$1266&gt;K52))+1)</f>
        <v>49</v>
      </c>
      <c r="M52" s="10" t="str">
        <f>IF(L52&lt;=VLOOKUP(E52,Sheet2!A:D,4,0)*3,"是","")</f>
        <v/>
      </c>
    </row>
    <row r="53" ht="15.75" spans="1:13">
      <c r="A53" s="9">
        <v>50</v>
      </c>
      <c r="B53" s="10" t="s">
        <v>115</v>
      </c>
      <c r="C53" s="10" t="s">
        <v>116</v>
      </c>
      <c r="D53" s="10" t="s">
        <v>17</v>
      </c>
      <c r="E53" s="10" t="s">
        <v>18</v>
      </c>
      <c r="F53" s="10">
        <v>61.6</v>
      </c>
      <c r="G53" s="10">
        <v>60.5</v>
      </c>
      <c r="H53" s="10">
        <f t="shared" si="0"/>
        <v>122.1</v>
      </c>
      <c r="I53" s="10">
        <f t="shared" si="1"/>
        <v>61.05</v>
      </c>
      <c r="J53" s="10"/>
      <c r="K53" s="10">
        <f t="shared" si="2"/>
        <v>61.05</v>
      </c>
      <c r="L53" s="10">
        <f t="array" ref="L53">IF(K53=-1,"",SUMPRODUCT((E$4:E$1266=E53)*(K$4:K$1266&lt;&gt;-1)*(K$4:K$1266&gt;K53))+1)</f>
        <v>49</v>
      </c>
      <c r="M53" s="10" t="str">
        <f>IF(L53&lt;=VLOOKUP(E53,Sheet2!A:D,4,0)*3,"是","")</f>
        <v/>
      </c>
    </row>
    <row r="54" ht="15.75" spans="1:13">
      <c r="A54" s="9">
        <v>51</v>
      </c>
      <c r="B54" s="10" t="s">
        <v>117</v>
      </c>
      <c r="C54" s="10" t="s">
        <v>118</v>
      </c>
      <c r="D54" s="10" t="s">
        <v>17</v>
      </c>
      <c r="E54" s="10" t="s">
        <v>18</v>
      </c>
      <c r="F54" s="10">
        <v>55.6</v>
      </c>
      <c r="G54" s="10">
        <v>66</v>
      </c>
      <c r="H54" s="10">
        <f t="shared" si="0"/>
        <v>121.6</v>
      </c>
      <c r="I54" s="10">
        <f t="shared" si="1"/>
        <v>60.8</v>
      </c>
      <c r="J54" s="10"/>
      <c r="K54" s="10">
        <f t="shared" si="2"/>
        <v>60.8</v>
      </c>
      <c r="L54" s="10">
        <f t="array" ref="L54">IF(K54=-1,"",SUMPRODUCT((E$4:E$1266=E54)*(K$4:K$1266&lt;&gt;-1)*(K$4:K$1266&gt;K54))+1)</f>
        <v>51</v>
      </c>
      <c r="M54" s="10" t="str">
        <f>IF(L54&lt;=VLOOKUP(E54,Sheet2!A:D,4,0)*3,"是","")</f>
        <v/>
      </c>
    </row>
    <row r="55" ht="15.75" spans="1:13">
      <c r="A55" s="9">
        <v>52</v>
      </c>
      <c r="B55" s="10" t="s">
        <v>119</v>
      </c>
      <c r="C55" s="10" t="s">
        <v>120</v>
      </c>
      <c r="D55" s="10" t="s">
        <v>17</v>
      </c>
      <c r="E55" s="10" t="s">
        <v>18</v>
      </c>
      <c r="F55" s="10">
        <v>54.4</v>
      </c>
      <c r="G55" s="10">
        <v>67</v>
      </c>
      <c r="H55" s="10">
        <f t="shared" si="0"/>
        <v>121.4</v>
      </c>
      <c r="I55" s="10">
        <f t="shared" si="1"/>
        <v>60.7</v>
      </c>
      <c r="J55" s="10"/>
      <c r="K55" s="10">
        <f t="shared" si="2"/>
        <v>60.7</v>
      </c>
      <c r="L55" s="10">
        <f t="array" ref="L55">IF(K55=-1,"",SUMPRODUCT((E$4:E$1266=E55)*(K$4:K$1266&lt;&gt;-1)*(K$4:K$1266&gt;K55))+1)</f>
        <v>52</v>
      </c>
      <c r="M55" s="10" t="str">
        <f>IF(L55&lt;=VLOOKUP(E55,Sheet2!A:D,4,0)*3,"是","")</f>
        <v/>
      </c>
    </row>
    <row r="56" ht="15.75" spans="1:13">
      <c r="A56" s="9">
        <v>53</v>
      </c>
      <c r="B56" s="10" t="s">
        <v>121</v>
      </c>
      <c r="C56" s="10" t="s">
        <v>122</v>
      </c>
      <c r="D56" s="10" t="s">
        <v>17</v>
      </c>
      <c r="E56" s="10" t="s">
        <v>18</v>
      </c>
      <c r="F56" s="10">
        <v>50.8</v>
      </c>
      <c r="G56" s="10">
        <v>58.5</v>
      </c>
      <c r="H56" s="10">
        <f t="shared" si="0"/>
        <v>109.3</v>
      </c>
      <c r="I56" s="10">
        <f t="shared" si="1"/>
        <v>54.65</v>
      </c>
      <c r="J56" s="10">
        <v>6</v>
      </c>
      <c r="K56" s="10">
        <f t="shared" si="2"/>
        <v>60.65</v>
      </c>
      <c r="L56" s="10">
        <f t="array" ref="L56">IF(K56=-1,"",SUMPRODUCT((E$4:E$1266=E56)*(K$4:K$1266&lt;&gt;-1)*(K$4:K$1266&gt;K56))+1)</f>
        <v>53</v>
      </c>
      <c r="M56" s="10" t="str">
        <f>IF(L56&lt;=VLOOKUP(E56,Sheet2!A:D,4,0)*3,"是","")</f>
        <v/>
      </c>
    </row>
    <row r="57" ht="15.75" spans="1:13">
      <c r="A57" s="9">
        <v>54</v>
      </c>
      <c r="B57" s="10" t="s">
        <v>123</v>
      </c>
      <c r="C57" s="10" t="s">
        <v>124</v>
      </c>
      <c r="D57" s="10" t="s">
        <v>17</v>
      </c>
      <c r="E57" s="10" t="s">
        <v>18</v>
      </c>
      <c r="F57" s="10">
        <v>58.2</v>
      </c>
      <c r="G57" s="10">
        <v>63</v>
      </c>
      <c r="H57" s="10">
        <f t="shared" si="0"/>
        <v>121.2</v>
      </c>
      <c r="I57" s="10">
        <f t="shared" si="1"/>
        <v>60.6</v>
      </c>
      <c r="J57" s="10"/>
      <c r="K57" s="10">
        <f t="shared" si="2"/>
        <v>60.6</v>
      </c>
      <c r="L57" s="10">
        <f t="array" ref="L57">IF(K57=-1,"",SUMPRODUCT((E$4:E$1266=E57)*(K$4:K$1266&lt;&gt;-1)*(K$4:K$1266&gt;K57))+1)</f>
        <v>54</v>
      </c>
      <c r="M57" s="10" t="str">
        <f>IF(L57&lt;=VLOOKUP(E57,Sheet2!A:D,4,0)*3,"是","")</f>
        <v/>
      </c>
    </row>
    <row r="58" ht="15.75" spans="1:13">
      <c r="A58" s="9">
        <v>55</v>
      </c>
      <c r="B58" s="10" t="s">
        <v>125</v>
      </c>
      <c r="C58" s="10" t="s">
        <v>126</v>
      </c>
      <c r="D58" s="10" t="s">
        <v>17</v>
      </c>
      <c r="E58" s="10" t="s">
        <v>18</v>
      </c>
      <c r="F58" s="10">
        <v>64.2</v>
      </c>
      <c r="G58" s="10">
        <v>56.5</v>
      </c>
      <c r="H58" s="10">
        <f t="shared" si="0"/>
        <v>120.7</v>
      </c>
      <c r="I58" s="10">
        <f t="shared" si="1"/>
        <v>60.35</v>
      </c>
      <c r="J58" s="10"/>
      <c r="K58" s="10">
        <f t="shared" si="2"/>
        <v>60.35</v>
      </c>
      <c r="L58" s="10">
        <f t="array" ref="L58">IF(K58=-1,"",SUMPRODUCT((E$4:E$1266=E58)*(K$4:K$1266&lt;&gt;-1)*(K$4:K$1266&gt;K58))+1)</f>
        <v>55</v>
      </c>
      <c r="M58" s="10" t="str">
        <f>IF(L58&lt;=VLOOKUP(E58,Sheet2!A:D,4,0)*3,"是","")</f>
        <v/>
      </c>
    </row>
    <row r="59" ht="15.75" spans="1:13">
      <c r="A59" s="9">
        <v>56</v>
      </c>
      <c r="B59" s="10" t="s">
        <v>127</v>
      </c>
      <c r="C59" s="10" t="s">
        <v>128</v>
      </c>
      <c r="D59" s="10" t="s">
        <v>17</v>
      </c>
      <c r="E59" s="10" t="s">
        <v>18</v>
      </c>
      <c r="F59" s="10">
        <v>60.4</v>
      </c>
      <c r="G59" s="10">
        <v>59.5</v>
      </c>
      <c r="H59" s="10">
        <f t="shared" si="0"/>
        <v>119.9</v>
      </c>
      <c r="I59" s="10">
        <f t="shared" si="1"/>
        <v>59.95</v>
      </c>
      <c r="J59" s="10"/>
      <c r="K59" s="10">
        <f t="shared" si="2"/>
        <v>59.95</v>
      </c>
      <c r="L59" s="10">
        <f t="array" ref="L59">IF(K59=-1,"",SUMPRODUCT((E$4:E$1266=E59)*(K$4:K$1266&lt;&gt;-1)*(K$4:K$1266&gt;K59))+1)</f>
        <v>56</v>
      </c>
      <c r="M59" s="10" t="str">
        <f>IF(L59&lt;=VLOOKUP(E59,Sheet2!A:D,4,0)*3,"是","")</f>
        <v/>
      </c>
    </row>
    <row r="60" ht="15.75" spans="1:13">
      <c r="A60" s="9">
        <v>57</v>
      </c>
      <c r="B60" s="10" t="s">
        <v>129</v>
      </c>
      <c r="C60" s="10" t="s">
        <v>130</v>
      </c>
      <c r="D60" s="10" t="s">
        <v>17</v>
      </c>
      <c r="E60" s="10" t="s">
        <v>18</v>
      </c>
      <c r="F60" s="10">
        <v>67.4</v>
      </c>
      <c r="G60" s="10">
        <v>52.5</v>
      </c>
      <c r="H60" s="10">
        <f t="shared" si="0"/>
        <v>119.9</v>
      </c>
      <c r="I60" s="10">
        <f t="shared" si="1"/>
        <v>59.95</v>
      </c>
      <c r="J60" s="10"/>
      <c r="K60" s="10">
        <f t="shared" si="2"/>
        <v>59.95</v>
      </c>
      <c r="L60" s="10">
        <f t="array" ref="L60">IF(K60=-1,"",SUMPRODUCT((E$4:E$1266=E60)*(K$4:K$1266&lt;&gt;-1)*(K$4:K$1266&gt;K60))+1)</f>
        <v>56</v>
      </c>
      <c r="M60" s="10" t="str">
        <f>IF(L60&lt;=VLOOKUP(E60,Sheet2!A:D,4,0)*3,"是","")</f>
        <v/>
      </c>
    </row>
    <row r="61" ht="15.75" spans="1:13">
      <c r="A61" s="9">
        <v>58</v>
      </c>
      <c r="B61" s="10" t="s">
        <v>131</v>
      </c>
      <c r="C61" s="10" t="s">
        <v>132</v>
      </c>
      <c r="D61" s="10" t="s">
        <v>17</v>
      </c>
      <c r="E61" s="10" t="s">
        <v>18</v>
      </c>
      <c r="F61" s="10">
        <v>69.2</v>
      </c>
      <c r="G61" s="10">
        <v>50.5</v>
      </c>
      <c r="H61" s="10">
        <f t="shared" si="0"/>
        <v>119.7</v>
      </c>
      <c r="I61" s="10">
        <f t="shared" si="1"/>
        <v>59.85</v>
      </c>
      <c r="J61" s="10"/>
      <c r="K61" s="10">
        <f t="shared" si="2"/>
        <v>59.85</v>
      </c>
      <c r="L61" s="10">
        <f t="array" ref="L61">IF(K61=-1,"",SUMPRODUCT((E$4:E$1266=E61)*(K$4:K$1266&lt;&gt;-1)*(K$4:K$1266&gt;K61))+1)</f>
        <v>58</v>
      </c>
      <c r="M61" s="10" t="str">
        <f>IF(L61&lt;=VLOOKUP(E61,Sheet2!A:D,4,0)*3,"是","")</f>
        <v/>
      </c>
    </row>
    <row r="62" ht="15.75" spans="1:13">
      <c r="A62" s="9">
        <v>59</v>
      </c>
      <c r="B62" s="10" t="s">
        <v>133</v>
      </c>
      <c r="C62" s="10" t="s">
        <v>134</v>
      </c>
      <c r="D62" s="10" t="s">
        <v>17</v>
      </c>
      <c r="E62" s="10" t="s">
        <v>18</v>
      </c>
      <c r="F62" s="10">
        <v>57.2</v>
      </c>
      <c r="G62" s="10">
        <v>62</v>
      </c>
      <c r="H62" s="10">
        <f t="shared" si="0"/>
        <v>119.2</v>
      </c>
      <c r="I62" s="10">
        <f t="shared" si="1"/>
        <v>59.6</v>
      </c>
      <c r="J62" s="10"/>
      <c r="K62" s="10">
        <f t="shared" si="2"/>
        <v>59.6</v>
      </c>
      <c r="L62" s="10">
        <f t="array" ref="L62">IF(K62=-1,"",SUMPRODUCT((E$4:E$1266=E62)*(K$4:K$1266&lt;&gt;-1)*(K$4:K$1266&gt;K62))+1)</f>
        <v>59</v>
      </c>
      <c r="M62" s="10" t="str">
        <f>IF(L62&lt;=VLOOKUP(E62,Sheet2!A:D,4,0)*3,"是","")</f>
        <v/>
      </c>
    </row>
    <row r="63" ht="15.75" spans="1:13">
      <c r="A63" s="9">
        <v>60</v>
      </c>
      <c r="B63" s="10" t="s">
        <v>135</v>
      </c>
      <c r="C63" s="10" t="s">
        <v>136</v>
      </c>
      <c r="D63" s="10" t="s">
        <v>17</v>
      </c>
      <c r="E63" s="10" t="s">
        <v>18</v>
      </c>
      <c r="F63" s="10">
        <v>62.4</v>
      </c>
      <c r="G63" s="10">
        <v>56.5</v>
      </c>
      <c r="H63" s="10">
        <f t="shared" si="0"/>
        <v>118.9</v>
      </c>
      <c r="I63" s="10">
        <f t="shared" si="1"/>
        <v>59.45</v>
      </c>
      <c r="J63" s="10"/>
      <c r="K63" s="10">
        <f t="shared" si="2"/>
        <v>59.45</v>
      </c>
      <c r="L63" s="10">
        <f t="array" ref="L63">IF(K63=-1,"",SUMPRODUCT((E$4:E$1266=E63)*(K$4:K$1266&lt;&gt;-1)*(K$4:K$1266&gt;K63))+1)</f>
        <v>60</v>
      </c>
      <c r="M63" s="10" t="str">
        <f>IF(L63&lt;=VLOOKUP(E63,Sheet2!A:D,4,0)*3,"是","")</f>
        <v/>
      </c>
    </row>
    <row r="64" ht="15.75" spans="1:13">
      <c r="A64" s="9">
        <v>61</v>
      </c>
      <c r="B64" s="10" t="s">
        <v>137</v>
      </c>
      <c r="C64" s="10" t="s">
        <v>138</v>
      </c>
      <c r="D64" s="10" t="s">
        <v>17</v>
      </c>
      <c r="E64" s="10" t="s">
        <v>18</v>
      </c>
      <c r="F64" s="10">
        <v>56.2</v>
      </c>
      <c r="G64" s="10">
        <v>62.5</v>
      </c>
      <c r="H64" s="10">
        <f t="shared" si="0"/>
        <v>118.7</v>
      </c>
      <c r="I64" s="10">
        <f t="shared" si="1"/>
        <v>59.35</v>
      </c>
      <c r="J64" s="10"/>
      <c r="K64" s="10">
        <f t="shared" si="2"/>
        <v>59.35</v>
      </c>
      <c r="L64" s="10">
        <f t="array" ref="L64">IF(K64=-1,"",SUMPRODUCT((E$4:E$1266=E64)*(K$4:K$1266&lt;&gt;-1)*(K$4:K$1266&gt;K64))+1)</f>
        <v>61</v>
      </c>
      <c r="M64" s="10" t="str">
        <f>IF(L64&lt;=VLOOKUP(E64,Sheet2!A:D,4,0)*3,"是","")</f>
        <v/>
      </c>
    </row>
    <row r="65" ht="15.75" spans="1:13">
      <c r="A65" s="9">
        <v>62</v>
      </c>
      <c r="B65" s="10" t="s">
        <v>139</v>
      </c>
      <c r="C65" s="10" t="s">
        <v>140</v>
      </c>
      <c r="D65" s="10" t="s">
        <v>17</v>
      </c>
      <c r="E65" s="10" t="s">
        <v>18</v>
      </c>
      <c r="F65" s="10">
        <v>51.2</v>
      </c>
      <c r="G65" s="10">
        <v>67.5</v>
      </c>
      <c r="H65" s="10">
        <f t="shared" si="0"/>
        <v>118.7</v>
      </c>
      <c r="I65" s="10">
        <f t="shared" si="1"/>
        <v>59.35</v>
      </c>
      <c r="J65" s="10"/>
      <c r="K65" s="10">
        <f t="shared" si="2"/>
        <v>59.35</v>
      </c>
      <c r="L65" s="10">
        <f t="array" ref="L65">IF(K65=-1,"",SUMPRODUCT((E$4:E$1266=E65)*(K$4:K$1266&lt;&gt;-1)*(K$4:K$1266&gt;K65))+1)</f>
        <v>61</v>
      </c>
      <c r="M65" s="10" t="str">
        <f>IF(L65&lt;=VLOOKUP(E65,Sheet2!A:D,4,0)*3,"是","")</f>
        <v/>
      </c>
    </row>
    <row r="66" ht="15.75" spans="1:13">
      <c r="A66" s="9">
        <v>63</v>
      </c>
      <c r="B66" s="10" t="s">
        <v>141</v>
      </c>
      <c r="C66" s="10" t="s">
        <v>142</v>
      </c>
      <c r="D66" s="10" t="s">
        <v>17</v>
      </c>
      <c r="E66" s="10" t="s">
        <v>18</v>
      </c>
      <c r="F66" s="10">
        <v>53.8</v>
      </c>
      <c r="G66" s="10">
        <v>64.5</v>
      </c>
      <c r="H66" s="10">
        <f t="shared" si="0"/>
        <v>118.3</v>
      </c>
      <c r="I66" s="10">
        <f t="shared" si="1"/>
        <v>59.15</v>
      </c>
      <c r="J66" s="10"/>
      <c r="K66" s="10">
        <f t="shared" si="2"/>
        <v>59.15</v>
      </c>
      <c r="L66" s="10">
        <f t="array" ref="L66">IF(K66=-1,"",SUMPRODUCT((E$4:E$1266=E66)*(K$4:K$1266&lt;&gt;-1)*(K$4:K$1266&gt;K66))+1)</f>
        <v>63</v>
      </c>
      <c r="M66" s="10" t="str">
        <f>IF(L66&lt;=VLOOKUP(E66,Sheet2!A:D,4,0)*3,"是","")</f>
        <v/>
      </c>
    </row>
    <row r="67" ht="15.75" spans="1:13">
      <c r="A67" s="9">
        <v>64</v>
      </c>
      <c r="B67" s="10" t="s">
        <v>143</v>
      </c>
      <c r="C67" s="10" t="s">
        <v>144</v>
      </c>
      <c r="D67" s="10" t="s">
        <v>17</v>
      </c>
      <c r="E67" s="10" t="s">
        <v>18</v>
      </c>
      <c r="F67" s="10">
        <v>59.2</v>
      </c>
      <c r="G67" s="10">
        <v>59</v>
      </c>
      <c r="H67" s="10">
        <f t="shared" si="0"/>
        <v>118.2</v>
      </c>
      <c r="I67" s="10">
        <f t="shared" si="1"/>
        <v>59.1</v>
      </c>
      <c r="J67" s="10"/>
      <c r="K67" s="10">
        <f t="shared" si="2"/>
        <v>59.1</v>
      </c>
      <c r="L67" s="10">
        <f t="array" ref="L67">IF(K67=-1,"",SUMPRODUCT((E$4:E$1266=E67)*(K$4:K$1266&lt;&gt;-1)*(K$4:K$1266&gt;K67))+1)</f>
        <v>64</v>
      </c>
      <c r="M67" s="10" t="str">
        <f>IF(L67&lt;=VLOOKUP(E67,Sheet2!A:D,4,0)*3,"是","")</f>
        <v/>
      </c>
    </row>
    <row r="68" ht="15.75" spans="1:13">
      <c r="A68" s="9">
        <v>65</v>
      </c>
      <c r="B68" s="10" t="s">
        <v>145</v>
      </c>
      <c r="C68" s="10" t="s">
        <v>146</v>
      </c>
      <c r="D68" s="10" t="s">
        <v>17</v>
      </c>
      <c r="E68" s="10" t="s">
        <v>18</v>
      </c>
      <c r="F68" s="10">
        <v>60</v>
      </c>
      <c r="G68" s="10">
        <v>58</v>
      </c>
      <c r="H68" s="10">
        <f t="shared" ref="H68:H131" si="3">IF(F68&lt;0,-1,F68+G68)</f>
        <v>118</v>
      </c>
      <c r="I68" s="10">
        <f t="shared" ref="I68:I131" si="4">IF(F68&lt;0,-1,H68/2)</f>
        <v>59</v>
      </c>
      <c r="J68" s="10"/>
      <c r="K68" s="10">
        <f t="shared" ref="K68:K131" si="5">I68+J68</f>
        <v>59</v>
      </c>
      <c r="L68" s="10">
        <f t="array" ref="L68">IF(K68=-1,"",SUMPRODUCT((E$4:E$1266=E68)*(K$4:K$1266&lt;&gt;-1)*(K$4:K$1266&gt;K68))+1)</f>
        <v>65</v>
      </c>
      <c r="M68" s="10" t="str">
        <f>IF(L68&lt;=VLOOKUP(E68,Sheet2!A:D,4,0)*3,"是","")</f>
        <v/>
      </c>
    </row>
    <row r="69" ht="15.75" spans="1:13">
      <c r="A69" s="9">
        <v>66</v>
      </c>
      <c r="B69" s="10" t="s">
        <v>147</v>
      </c>
      <c r="C69" s="10" t="s">
        <v>148</v>
      </c>
      <c r="D69" s="10" t="s">
        <v>17</v>
      </c>
      <c r="E69" s="10" t="s">
        <v>18</v>
      </c>
      <c r="F69" s="10">
        <v>57.4</v>
      </c>
      <c r="G69" s="10">
        <v>60.5</v>
      </c>
      <c r="H69" s="10">
        <f t="shared" si="3"/>
        <v>117.9</v>
      </c>
      <c r="I69" s="10">
        <f t="shared" si="4"/>
        <v>58.95</v>
      </c>
      <c r="J69" s="10"/>
      <c r="K69" s="10">
        <f t="shared" si="5"/>
        <v>58.95</v>
      </c>
      <c r="L69" s="10">
        <f t="array" ref="L69">IF(K69=-1,"",SUMPRODUCT((E$4:E$1266=E69)*(K$4:K$1266&lt;&gt;-1)*(K$4:K$1266&gt;K69))+1)</f>
        <v>66</v>
      </c>
      <c r="M69" s="10" t="str">
        <f>IF(L69&lt;=VLOOKUP(E69,Sheet2!A:D,4,0)*3,"是","")</f>
        <v/>
      </c>
    </row>
    <row r="70" ht="15.75" spans="1:13">
      <c r="A70" s="9">
        <v>67</v>
      </c>
      <c r="B70" s="10" t="s">
        <v>149</v>
      </c>
      <c r="C70" s="10" t="s">
        <v>150</v>
      </c>
      <c r="D70" s="10" t="s">
        <v>17</v>
      </c>
      <c r="E70" s="10" t="s">
        <v>18</v>
      </c>
      <c r="F70" s="10">
        <v>50.8</v>
      </c>
      <c r="G70" s="10">
        <v>67</v>
      </c>
      <c r="H70" s="10">
        <f t="shared" si="3"/>
        <v>117.8</v>
      </c>
      <c r="I70" s="10">
        <f t="shared" si="4"/>
        <v>58.9</v>
      </c>
      <c r="J70" s="10"/>
      <c r="K70" s="10">
        <f t="shared" si="5"/>
        <v>58.9</v>
      </c>
      <c r="L70" s="10">
        <f t="array" ref="L70">IF(K70=-1,"",SUMPRODUCT((E$4:E$1266=E70)*(K$4:K$1266&lt;&gt;-1)*(K$4:K$1266&gt;K70))+1)</f>
        <v>67</v>
      </c>
      <c r="M70" s="10" t="str">
        <f>IF(L70&lt;=VLOOKUP(E70,Sheet2!A:D,4,0)*3,"是","")</f>
        <v/>
      </c>
    </row>
    <row r="71" ht="15.75" spans="1:13">
      <c r="A71" s="9">
        <v>68</v>
      </c>
      <c r="B71" s="10" t="s">
        <v>151</v>
      </c>
      <c r="C71" s="10" t="s">
        <v>152</v>
      </c>
      <c r="D71" s="10" t="s">
        <v>17</v>
      </c>
      <c r="E71" s="10" t="s">
        <v>18</v>
      </c>
      <c r="F71" s="10">
        <v>59.8</v>
      </c>
      <c r="G71" s="10">
        <v>58</v>
      </c>
      <c r="H71" s="10">
        <f t="shared" si="3"/>
        <v>117.8</v>
      </c>
      <c r="I71" s="10">
        <f t="shared" si="4"/>
        <v>58.9</v>
      </c>
      <c r="J71" s="10"/>
      <c r="K71" s="10">
        <f t="shared" si="5"/>
        <v>58.9</v>
      </c>
      <c r="L71" s="10">
        <f t="array" ref="L71">IF(K71=-1,"",SUMPRODUCT((E$4:E$1266=E71)*(K$4:K$1266&lt;&gt;-1)*(K$4:K$1266&gt;K71))+1)</f>
        <v>67</v>
      </c>
      <c r="M71" s="10" t="str">
        <f>IF(L71&lt;=VLOOKUP(E71,Sheet2!A:D,4,0)*3,"是","")</f>
        <v/>
      </c>
    </row>
    <row r="72" ht="15.75" spans="1:13">
      <c r="A72" s="9">
        <v>69</v>
      </c>
      <c r="B72" s="10" t="s">
        <v>153</v>
      </c>
      <c r="C72" s="10" t="s">
        <v>154</v>
      </c>
      <c r="D72" s="10" t="s">
        <v>17</v>
      </c>
      <c r="E72" s="10" t="s">
        <v>18</v>
      </c>
      <c r="F72" s="10">
        <v>53.2</v>
      </c>
      <c r="G72" s="10">
        <v>64.5</v>
      </c>
      <c r="H72" s="10">
        <f t="shared" si="3"/>
        <v>117.7</v>
      </c>
      <c r="I72" s="10">
        <f t="shared" si="4"/>
        <v>58.85</v>
      </c>
      <c r="J72" s="10"/>
      <c r="K72" s="10">
        <f t="shared" si="5"/>
        <v>58.85</v>
      </c>
      <c r="L72" s="10">
        <f t="array" ref="L72">IF(K72=-1,"",SUMPRODUCT((E$4:E$1266=E72)*(K$4:K$1266&lt;&gt;-1)*(K$4:K$1266&gt;K72))+1)</f>
        <v>69</v>
      </c>
      <c r="M72" s="10" t="str">
        <f>IF(L72&lt;=VLOOKUP(E72,Sheet2!A:D,4,0)*3,"是","")</f>
        <v/>
      </c>
    </row>
    <row r="73" ht="15.75" spans="1:13">
      <c r="A73" s="9">
        <v>70</v>
      </c>
      <c r="B73" s="10" t="s">
        <v>155</v>
      </c>
      <c r="C73" s="10" t="s">
        <v>156</v>
      </c>
      <c r="D73" s="10" t="s">
        <v>17</v>
      </c>
      <c r="E73" s="10" t="s">
        <v>18</v>
      </c>
      <c r="F73" s="10">
        <v>64.6</v>
      </c>
      <c r="G73" s="10">
        <v>52.5</v>
      </c>
      <c r="H73" s="10">
        <f t="shared" si="3"/>
        <v>117.1</v>
      </c>
      <c r="I73" s="10">
        <f t="shared" si="4"/>
        <v>58.55</v>
      </c>
      <c r="J73" s="10"/>
      <c r="K73" s="10">
        <f t="shared" si="5"/>
        <v>58.55</v>
      </c>
      <c r="L73" s="10">
        <f t="array" ref="L73">IF(K73=-1,"",SUMPRODUCT((E$4:E$1266=E73)*(K$4:K$1266&lt;&gt;-1)*(K$4:K$1266&gt;K73))+1)</f>
        <v>70</v>
      </c>
      <c r="M73" s="10" t="str">
        <f>IF(L73&lt;=VLOOKUP(E73,Sheet2!A:D,4,0)*3,"是","")</f>
        <v/>
      </c>
    </row>
    <row r="74" ht="15.75" spans="1:13">
      <c r="A74" s="9">
        <v>71</v>
      </c>
      <c r="B74" s="10" t="s">
        <v>157</v>
      </c>
      <c r="C74" s="10" t="s">
        <v>158</v>
      </c>
      <c r="D74" s="10" t="s">
        <v>17</v>
      </c>
      <c r="E74" s="10" t="s">
        <v>18</v>
      </c>
      <c r="F74" s="10">
        <v>56.2</v>
      </c>
      <c r="G74" s="10">
        <v>60.5</v>
      </c>
      <c r="H74" s="10">
        <f t="shared" si="3"/>
        <v>116.7</v>
      </c>
      <c r="I74" s="10">
        <f t="shared" si="4"/>
        <v>58.35</v>
      </c>
      <c r="J74" s="10"/>
      <c r="K74" s="10">
        <f t="shared" si="5"/>
        <v>58.35</v>
      </c>
      <c r="L74" s="10">
        <f t="array" ref="L74">IF(K74=-1,"",SUMPRODUCT((E$4:E$1266=E74)*(K$4:K$1266&lt;&gt;-1)*(K$4:K$1266&gt;K74))+1)</f>
        <v>71</v>
      </c>
      <c r="M74" s="10" t="str">
        <f>IF(L74&lt;=VLOOKUP(E74,Sheet2!A:D,4,0)*3,"是","")</f>
        <v/>
      </c>
    </row>
    <row r="75" ht="15.75" spans="1:13">
      <c r="A75" s="9">
        <v>72</v>
      </c>
      <c r="B75" s="10" t="s">
        <v>159</v>
      </c>
      <c r="C75" s="10" t="s">
        <v>160</v>
      </c>
      <c r="D75" s="10" t="s">
        <v>17</v>
      </c>
      <c r="E75" s="10" t="s">
        <v>18</v>
      </c>
      <c r="F75" s="10">
        <v>50.4</v>
      </c>
      <c r="G75" s="10">
        <v>66</v>
      </c>
      <c r="H75" s="10">
        <f t="shared" si="3"/>
        <v>116.4</v>
      </c>
      <c r="I75" s="10">
        <f t="shared" si="4"/>
        <v>58.2</v>
      </c>
      <c r="J75" s="10"/>
      <c r="K75" s="10">
        <f t="shared" si="5"/>
        <v>58.2</v>
      </c>
      <c r="L75" s="10">
        <f t="array" ref="L75">IF(K75=-1,"",SUMPRODUCT((E$4:E$1266=E75)*(K$4:K$1266&lt;&gt;-1)*(K$4:K$1266&gt;K75))+1)</f>
        <v>72</v>
      </c>
      <c r="M75" s="10" t="str">
        <f>IF(L75&lt;=VLOOKUP(E75,Sheet2!A:D,4,0)*3,"是","")</f>
        <v/>
      </c>
    </row>
    <row r="76" ht="15.75" spans="1:13">
      <c r="A76" s="9">
        <v>73</v>
      </c>
      <c r="B76" s="10" t="s">
        <v>161</v>
      </c>
      <c r="C76" s="10" t="s">
        <v>162</v>
      </c>
      <c r="D76" s="10" t="s">
        <v>17</v>
      </c>
      <c r="E76" s="10" t="s">
        <v>18</v>
      </c>
      <c r="F76" s="10">
        <v>55.4</v>
      </c>
      <c r="G76" s="10">
        <v>61</v>
      </c>
      <c r="H76" s="10">
        <f t="shared" si="3"/>
        <v>116.4</v>
      </c>
      <c r="I76" s="10">
        <f t="shared" si="4"/>
        <v>58.2</v>
      </c>
      <c r="J76" s="10"/>
      <c r="K76" s="10">
        <f t="shared" si="5"/>
        <v>58.2</v>
      </c>
      <c r="L76" s="10">
        <f t="array" ref="L76">IF(K76=-1,"",SUMPRODUCT((E$4:E$1266=E76)*(K$4:K$1266&lt;&gt;-1)*(K$4:K$1266&gt;K76))+1)</f>
        <v>72</v>
      </c>
      <c r="M76" s="10" t="str">
        <f>IF(L76&lt;=VLOOKUP(E76,Sheet2!A:D,4,0)*3,"是","")</f>
        <v/>
      </c>
    </row>
    <row r="77" ht="15.75" spans="1:13">
      <c r="A77" s="9">
        <v>74</v>
      </c>
      <c r="B77" s="10" t="s">
        <v>163</v>
      </c>
      <c r="C77" s="10" t="s">
        <v>164</v>
      </c>
      <c r="D77" s="10" t="s">
        <v>17</v>
      </c>
      <c r="E77" s="10" t="s">
        <v>18</v>
      </c>
      <c r="F77" s="10">
        <v>56.8</v>
      </c>
      <c r="G77" s="10">
        <v>59.5</v>
      </c>
      <c r="H77" s="10">
        <f t="shared" si="3"/>
        <v>116.3</v>
      </c>
      <c r="I77" s="10">
        <f t="shared" si="4"/>
        <v>58.15</v>
      </c>
      <c r="J77" s="10"/>
      <c r="K77" s="10">
        <f t="shared" si="5"/>
        <v>58.15</v>
      </c>
      <c r="L77" s="10">
        <f t="array" ref="L77">IF(K77=-1,"",SUMPRODUCT((E$4:E$1266=E77)*(K$4:K$1266&lt;&gt;-1)*(K$4:K$1266&gt;K77))+1)</f>
        <v>74</v>
      </c>
      <c r="M77" s="10" t="str">
        <f>IF(L77&lt;=VLOOKUP(E77,Sheet2!A:D,4,0)*3,"是","")</f>
        <v/>
      </c>
    </row>
    <row r="78" ht="15.75" spans="1:13">
      <c r="A78" s="9">
        <v>75</v>
      </c>
      <c r="B78" s="10" t="s">
        <v>165</v>
      </c>
      <c r="C78" s="10" t="s">
        <v>166</v>
      </c>
      <c r="D78" s="10" t="s">
        <v>17</v>
      </c>
      <c r="E78" s="10" t="s">
        <v>18</v>
      </c>
      <c r="F78" s="10">
        <v>55.2</v>
      </c>
      <c r="G78" s="10">
        <v>61</v>
      </c>
      <c r="H78" s="10">
        <f t="shared" si="3"/>
        <v>116.2</v>
      </c>
      <c r="I78" s="10">
        <f t="shared" si="4"/>
        <v>58.1</v>
      </c>
      <c r="J78" s="10"/>
      <c r="K78" s="10">
        <f t="shared" si="5"/>
        <v>58.1</v>
      </c>
      <c r="L78" s="10">
        <f t="array" ref="L78">IF(K78=-1,"",SUMPRODUCT((E$4:E$1266=E78)*(K$4:K$1266&lt;&gt;-1)*(K$4:K$1266&gt;K78))+1)</f>
        <v>75</v>
      </c>
      <c r="M78" s="10" t="str">
        <f>IF(L78&lt;=VLOOKUP(E78,Sheet2!A:D,4,0)*3,"是","")</f>
        <v/>
      </c>
    </row>
    <row r="79" ht="15.75" spans="1:13">
      <c r="A79" s="9">
        <v>76</v>
      </c>
      <c r="B79" s="10" t="s">
        <v>167</v>
      </c>
      <c r="C79" s="10" t="s">
        <v>168</v>
      </c>
      <c r="D79" s="10" t="s">
        <v>17</v>
      </c>
      <c r="E79" s="10" t="s">
        <v>18</v>
      </c>
      <c r="F79" s="10">
        <v>62</v>
      </c>
      <c r="G79" s="10">
        <v>54</v>
      </c>
      <c r="H79" s="10">
        <f t="shared" si="3"/>
        <v>116</v>
      </c>
      <c r="I79" s="10">
        <f t="shared" si="4"/>
        <v>58</v>
      </c>
      <c r="J79" s="10"/>
      <c r="K79" s="10">
        <f t="shared" si="5"/>
        <v>58</v>
      </c>
      <c r="L79" s="10">
        <f t="array" ref="L79">IF(K79=-1,"",SUMPRODUCT((E$4:E$1266=E79)*(K$4:K$1266&lt;&gt;-1)*(K$4:K$1266&gt;K79))+1)</f>
        <v>76</v>
      </c>
      <c r="M79" s="10" t="str">
        <f>IF(L79&lt;=VLOOKUP(E79,Sheet2!A:D,4,0)*3,"是","")</f>
        <v/>
      </c>
    </row>
    <row r="80" ht="15.75" spans="1:13">
      <c r="A80" s="9">
        <v>77</v>
      </c>
      <c r="B80" s="10" t="s">
        <v>169</v>
      </c>
      <c r="C80" s="10" t="s">
        <v>170</v>
      </c>
      <c r="D80" s="10" t="s">
        <v>17</v>
      </c>
      <c r="E80" s="10" t="s">
        <v>18</v>
      </c>
      <c r="F80" s="10">
        <v>53.4</v>
      </c>
      <c r="G80" s="10">
        <v>62.5</v>
      </c>
      <c r="H80" s="10">
        <f t="shared" si="3"/>
        <v>115.9</v>
      </c>
      <c r="I80" s="10">
        <f t="shared" si="4"/>
        <v>57.95</v>
      </c>
      <c r="J80" s="10"/>
      <c r="K80" s="10">
        <f t="shared" si="5"/>
        <v>57.95</v>
      </c>
      <c r="L80" s="10">
        <f t="array" ref="L80">IF(K80=-1,"",SUMPRODUCT((E$4:E$1266=E80)*(K$4:K$1266&lt;&gt;-1)*(K$4:K$1266&gt;K80))+1)</f>
        <v>77</v>
      </c>
      <c r="M80" s="10" t="str">
        <f>IF(L80&lt;=VLOOKUP(E80,Sheet2!A:D,4,0)*3,"是","")</f>
        <v/>
      </c>
    </row>
    <row r="81" ht="15.75" spans="1:13">
      <c r="A81" s="9">
        <v>78</v>
      </c>
      <c r="B81" s="10" t="s">
        <v>171</v>
      </c>
      <c r="C81" s="10" t="s">
        <v>172</v>
      </c>
      <c r="D81" s="10" t="s">
        <v>17</v>
      </c>
      <c r="E81" s="10" t="s">
        <v>18</v>
      </c>
      <c r="F81" s="10">
        <v>44.4</v>
      </c>
      <c r="G81" s="10">
        <v>71.5</v>
      </c>
      <c r="H81" s="10">
        <f t="shared" si="3"/>
        <v>115.9</v>
      </c>
      <c r="I81" s="10">
        <f t="shared" si="4"/>
        <v>57.95</v>
      </c>
      <c r="J81" s="10"/>
      <c r="K81" s="10">
        <f t="shared" si="5"/>
        <v>57.95</v>
      </c>
      <c r="L81" s="10">
        <f t="array" ref="L81">IF(K81=-1,"",SUMPRODUCT((E$4:E$1266=E81)*(K$4:K$1266&lt;&gt;-1)*(K$4:K$1266&gt;K81))+1)</f>
        <v>77</v>
      </c>
      <c r="M81" s="10" t="str">
        <f>IF(L81&lt;=VLOOKUP(E81,Sheet2!A:D,4,0)*3,"是","")</f>
        <v/>
      </c>
    </row>
    <row r="82" ht="15.75" spans="1:13">
      <c r="A82" s="9">
        <v>79</v>
      </c>
      <c r="B82" s="10" t="s">
        <v>173</v>
      </c>
      <c r="C82" s="10" t="s">
        <v>174</v>
      </c>
      <c r="D82" s="10" t="s">
        <v>17</v>
      </c>
      <c r="E82" s="10" t="s">
        <v>18</v>
      </c>
      <c r="F82" s="10">
        <v>53.2</v>
      </c>
      <c r="G82" s="10">
        <v>62.5</v>
      </c>
      <c r="H82" s="10">
        <f t="shared" si="3"/>
        <v>115.7</v>
      </c>
      <c r="I82" s="10">
        <f t="shared" si="4"/>
        <v>57.85</v>
      </c>
      <c r="J82" s="10"/>
      <c r="K82" s="10">
        <f t="shared" si="5"/>
        <v>57.85</v>
      </c>
      <c r="L82" s="10">
        <f t="array" ref="L82">IF(K82=-1,"",SUMPRODUCT((E$4:E$1266=E82)*(K$4:K$1266&lt;&gt;-1)*(K$4:K$1266&gt;K82))+1)</f>
        <v>79</v>
      </c>
      <c r="M82" s="10" t="str">
        <f>IF(L82&lt;=VLOOKUP(E82,Sheet2!A:D,4,0)*3,"是","")</f>
        <v/>
      </c>
    </row>
    <row r="83" ht="15.75" spans="1:13">
      <c r="A83" s="9">
        <v>80</v>
      </c>
      <c r="B83" s="10" t="s">
        <v>175</v>
      </c>
      <c r="C83" s="10" t="s">
        <v>176</v>
      </c>
      <c r="D83" s="10" t="s">
        <v>17</v>
      </c>
      <c r="E83" s="10" t="s">
        <v>18</v>
      </c>
      <c r="F83" s="10">
        <v>58.2</v>
      </c>
      <c r="G83" s="10">
        <v>57.5</v>
      </c>
      <c r="H83" s="10">
        <f t="shared" si="3"/>
        <v>115.7</v>
      </c>
      <c r="I83" s="10">
        <f t="shared" si="4"/>
        <v>57.85</v>
      </c>
      <c r="J83" s="10"/>
      <c r="K83" s="10">
        <f t="shared" si="5"/>
        <v>57.85</v>
      </c>
      <c r="L83" s="10">
        <f t="array" ref="L83">IF(K83=-1,"",SUMPRODUCT((E$4:E$1266=E83)*(K$4:K$1266&lt;&gt;-1)*(K$4:K$1266&gt;K83))+1)</f>
        <v>79</v>
      </c>
      <c r="M83" s="10" t="str">
        <f>IF(L83&lt;=VLOOKUP(E83,Sheet2!A:D,4,0)*3,"是","")</f>
        <v/>
      </c>
    </row>
    <row r="84" ht="15.75" spans="1:13">
      <c r="A84" s="9">
        <v>81</v>
      </c>
      <c r="B84" s="10" t="s">
        <v>177</v>
      </c>
      <c r="C84" s="10" t="s">
        <v>178</v>
      </c>
      <c r="D84" s="10" t="s">
        <v>17</v>
      </c>
      <c r="E84" s="10" t="s">
        <v>18</v>
      </c>
      <c r="F84" s="10">
        <v>56.2</v>
      </c>
      <c r="G84" s="10">
        <v>59.5</v>
      </c>
      <c r="H84" s="10">
        <f t="shared" si="3"/>
        <v>115.7</v>
      </c>
      <c r="I84" s="10">
        <f t="shared" si="4"/>
        <v>57.85</v>
      </c>
      <c r="J84" s="10"/>
      <c r="K84" s="10">
        <f t="shared" si="5"/>
        <v>57.85</v>
      </c>
      <c r="L84" s="10">
        <f t="array" ref="L84">IF(K84=-1,"",SUMPRODUCT((E$4:E$1266=E84)*(K$4:K$1266&lt;&gt;-1)*(K$4:K$1266&gt;K84))+1)</f>
        <v>79</v>
      </c>
      <c r="M84" s="10" t="str">
        <f>IF(L84&lt;=VLOOKUP(E84,Sheet2!A:D,4,0)*3,"是","")</f>
        <v/>
      </c>
    </row>
    <row r="85" ht="15.75" spans="1:13">
      <c r="A85" s="9">
        <v>82</v>
      </c>
      <c r="B85" s="10" t="s">
        <v>179</v>
      </c>
      <c r="C85" s="10" t="s">
        <v>180</v>
      </c>
      <c r="D85" s="10" t="s">
        <v>17</v>
      </c>
      <c r="E85" s="10" t="s">
        <v>18</v>
      </c>
      <c r="F85" s="10">
        <v>54.6</v>
      </c>
      <c r="G85" s="10">
        <v>61</v>
      </c>
      <c r="H85" s="10">
        <f t="shared" si="3"/>
        <v>115.6</v>
      </c>
      <c r="I85" s="10">
        <f t="shared" si="4"/>
        <v>57.8</v>
      </c>
      <c r="J85" s="10"/>
      <c r="K85" s="10">
        <f t="shared" si="5"/>
        <v>57.8</v>
      </c>
      <c r="L85" s="10">
        <f t="array" ref="L85">IF(K85=-1,"",SUMPRODUCT((E$4:E$1266=E85)*(K$4:K$1266&lt;&gt;-1)*(K$4:K$1266&gt;K85))+1)</f>
        <v>82</v>
      </c>
      <c r="M85" s="10" t="str">
        <f>IF(L85&lt;=VLOOKUP(E85,Sheet2!A:D,4,0)*3,"是","")</f>
        <v/>
      </c>
    </row>
    <row r="86" ht="15.75" spans="1:13">
      <c r="A86" s="9">
        <v>83</v>
      </c>
      <c r="B86" s="10" t="s">
        <v>181</v>
      </c>
      <c r="C86" s="10" t="s">
        <v>182</v>
      </c>
      <c r="D86" s="10" t="s">
        <v>17</v>
      </c>
      <c r="E86" s="10" t="s">
        <v>18</v>
      </c>
      <c r="F86" s="10">
        <v>57.6</v>
      </c>
      <c r="G86" s="10">
        <v>58</v>
      </c>
      <c r="H86" s="10">
        <f t="shared" si="3"/>
        <v>115.6</v>
      </c>
      <c r="I86" s="10">
        <f t="shared" si="4"/>
        <v>57.8</v>
      </c>
      <c r="J86" s="10"/>
      <c r="K86" s="10">
        <f t="shared" si="5"/>
        <v>57.8</v>
      </c>
      <c r="L86" s="10">
        <f t="array" ref="L86">IF(K86=-1,"",SUMPRODUCT((E$4:E$1266=E86)*(K$4:K$1266&lt;&gt;-1)*(K$4:K$1266&gt;K86))+1)</f>
        <v>82</v>
      </c>
      <c r="M86" s="10" t="str">
        <f>IF(L86&lt;=VLOOKUP(E86,Sheet2!A:D,4,0)*3,"是","")</f>
        <v/>
      </c>
    </row>
    <row r="87" ht="15.75" spans="1:13">
      <c r="A87" s="9">
        <v>84</v>
      </c>
      <c r="B87" s="10" t="s">
        <v>183</v>
      </c>
      <c r="C87" s="10" t="s">
        <v>184</v>
      </c>
      <c r="D87" s="10" t="s">
        <v>17</v>
      </c>
      <c r="E87" s="10" t="s">
        <v>18</v>
      </c>
      <c r="F87" s="10">
        <v>46</v>
      </c>
      <c r="G87" s="10">
        <v>69.5</v>
      </c>
      <c r="H87" s="10">
        <f t="shared" si="3"/>
        <v>115.5</v>
      </c>
      <c r="I87" s="10">
        <f t="shared" si="4"/>
        <v>57.75</v>
      </c>
      <c r="J87" s="10"/>
      <c r="K87" s="10">
        <f t="shared" si="5"/>
        <v>57.75</v>
      </c>
      <c r="L87" s="10">
        <f t="array" ref="L87">IF(K87=-1,"",SUMPRODUCT((E$4:E$1266=E87)*(K$4:K$1266&lt;&gt;-1)*(K$4:K$1266&gt;K87))+1)</f>
        <v>84</v>
      </c>
      <c r="M87" s="10" t="str">
        <f>IF(L87&lt;=VLOOKUP(E87,Sheet2!A:D,4,0)*3,"是","")</f>
        <v/>
      </c>
    </row>
    <row r="88" ht="15.75" spans="1:13">
      <c r="A88" s="9">
        <v>85</v>
      </c>
      <c r="B88" s="10" t="s">
        <v>185</v>
      </c>
      <c r="C88" s="10" t="s">
        <v>186</v>
      </c>
      <c r="D88" s="10" t="s">
        <v>17</v>
      </c>
      <c r="E88" s="10" t="s">
        <v>18</v>
      </c>
      <c r="F88" s="10">
        <v>53.4</v>
      </c>
      <c r="G88" s="10">
        <v>62</v>
      </c>
      <c r="H88" s="10">
        <f t="shared" si="3"/>
        <v>115.4</v>
      </c>
      <c r="I88" s="10">
        <f t="shared" si="4"/>
        <v>57.7</v>
      </c>
      <c r="J88" s="10"/>
      <c r="K88" s="10">
        <f t="shared" si="5"/>
        <v>57.7</v>
      </c>
      <c r="L88" s="10">
        <f t="array" ref="L88">IF(K88=-1,"",SUMPRODUCT((E$4:E$1266=E88)*(K$4:K$1266&lt;&gt;-1)*(K$4:K$1266&gt;K88))+1)</f>
        <v>85</v>
      </c>
      <c r="M88" s="10" t="str">
        <f>IF(L88&lt;=VLOOKUP(E88,Sheet2!A:D,4,0)*3,"是","")</f>
        <v/>
      </c>
    </row>
    <row r="89" ht="15.75" spans="1:13">
      <c r="A89" s="9">
        <v>86</v>
      </c>
      <c r="B89" s="10" t="s">
        <v>187</v>
      </c>
      <c r="C89" s="10" t="s">
        <v>188</v>
      </c>
      <c r="D89" s="10" t="s">
        <v>17</v>
      </c>
      <c r="E89" s="10" t="s">
        <v>18</v>
      </c>
      <c r="F89" s="10">
        <v>53.4</v>
      </c>
      <c r="G89" s="10">
        <v>62</v>
      </c>
      <c r="H89" s="10">
        <f t="shared" si="3"/>
        <v>115.4</v>
      </c>
      <c r="I89" s="10">
        <f t="shared" si="4"/>
        <v>57.7</v>
      </c>
      <c r="J89" s="10"/>
      <c r="K89" s="10">
        <f t="shared" si="5"/>
        <v>57.7</v>
      </c>
      <c r="L89" s="10">
        <f t="array" ref="L89">IF(K89=-1,"",SUMPRODUCT((E$4:E$1266=E89)*(K$4:K$1266&lt;&gt;-1)*(K$4:K$1266&gt;K89))+1)</f>
        <v>85</v>
      </c>
      <c r="M89" s="10" t="str">
        <f>IF(L89&lt;=VLOOKUP(E89,Sheet2!A:D,4,0)*3,"是","")</f>
        <v/>
      </c>
    </row>
    <row r="90" ht="15.75" spans="1:13">
      <c r="A90" s="9">
        <v>87</v>
      </c>
      <c r="B90" s="10" t="s">
        <v>189</v>
      </c>
      <c r="C90" s="10" t="s">
        <v>190</v>
      </c>
      <c r="D90" s="10" t="s">
        <v>17</v>
      </c>
      <c r="E90" s="10" t="s">
        <v>18</v>
      </c>
      <c r="F90" s="10">
        <v>59.2</v>
      </c>
      <c r="G90" s="10">
        <v>56</v>
      </c>
      <c r="H90" s="10">
        <f t="shared" si="3"/>
        <v>115.2</v>
      </c>
      <c r="I90" s="10">
        <f t="shared" si="4"/>
        <v>57.6</v>
      </c>
      <c r="J90" s="10"/>
      <c r="K90" s="10">
        <f t="shared" si="5"/>
        <v>57.6</v>
      </c>
      <c r="L90" s="10">
        <f t="array" ref="L90">IF(K90=-1,"",SUMPRODUCT((E$4:E$1266=E90)*(K$4:K$1266&lt;&gt;-1)*(K$4:K$1266&gt;K90))+1)</f>
        <v>87</v>
      </c>
      <c r="M90" s="10" t="str">
        <f>IF(L90&lt;=VLOOKUP(E90,Sheet2!A:D,4,0)*3,"是","")</f>
        <v/>
      </c>
    </row>
    <row r="91" ht="15.75" spans="1:13">
      <c r="A91" s="9">
        <v>88</v>
      </c>
      <c r="B91" s="10" t="s">
        <v>191</v>
      </c>
      <c r="C91" s="10" t="s">
        <v>192</v>
      </c>
      <c r="D91" s="10" t="s">
        <v>17</v>
      </c>
      <c r="E91" s="10" t="s">
        <v>18</v>
      </c>
      <c r="F91" s="10">
        <v>52</v>
      </c>
      <c r="G91" s="10">
        <v>63</v>
      </c>
      <c r="H91" s="10">
        <f t="shared" si="3"/>
        <v>115</v>
      </c>
      <c r="I91" s="10">
        <f t="shared" si="4"/>
        <v>57.5</v>
      </c>
      <c r="J91" s="10"/>
      <c r="K91" s="10">
        <f t="shared" si="5"/>
        <v>57.5</v>
      </c>
      <c r="L91" s="10">
        <f t="array" ref="L91">IF(K91=-1,"",SUMPRODUCT((E$4:E$1266=E91)*(K$4:K$1266&lt;&gt;-1)*(K$4:K$1266&gt;K91))+1)</f>
        <v>88</v>
      </c>
      <c r="M91" s="10" t="str">
        <f>IF(L91&lt;=VLOOKUP(E91,Sheet2!A:D,4,0)*3,"是","")</f>
        <v/>
      </c>
    </row>
    <row r="92" ht="15.75" spans="1:13">
      <c r="A92" s="9">
        <v>89</v>
      </c>
      <c r="B92" s="10" t="s">
        <v>193</v>
      </c>
      <c r="C92" s="10" t="s">
        <v>194</v>
      </c>
      <c r="D92" s="10" t="s">
        <v>17</v>
      </c>
      <c r="E92" s="10" t="s">
        <v>18</v>
      </c>
      <c r="F92" s="10">
        <v>56</v>
      </c>
      <c r="G92" s="10">
        <v>59</v>
      </c>
      <c r="H92" s="10">
        <f t="shared" si="3"/>
        <v>115</v>
      </c>
      <c r="I92" s="10">
        <f t="shared" si="4"/>
        <v>57.5</v>
      </c>
      <c r="J92" s="10"/>
      <c r="K92" s="10">
        <f t="shared" si="5"/>
        <v>57.5</v>
      </c>
      <c r="L92" s="10">
        <f t="array" ref="L92">IF(K92=-1,"",SUMPRODUCT((E$4:E$1266=E92)*(K$4:K$1266&lt;&gt;-1)*(K$4:K$1266&gt;K92))+1)</f>
        <v>88</v>
      </c>
      <c r="M92" s="10" t="str">
        <f>IF(L92&lt;=VLOOKUP(E92,Sheet2!A:D,4,0)*3,"是","")</f>
        <v/>
      </c>
    </row>
    <row r="93" ht="15.75" spans="1:13">
      <c r="A93" s="9">
        <v>90</v>
      </c>
      <c r="B93" s="10" t="s">
        <v>195</v>
      </c>
      <c r="C93" s="10" t="s">
        <v>196</v>
      </c>
      <c r="D93" s="10" t="s">
        <v>17</v>
      </c>
      <c r="E93" s="10" t="s">
        <v>18</v>
      </c>
      <c r="F93" s="10">
        <v>55.2</v>
      </c>
      <c r="G93" s="10">
        <v>59.5</v>
      </c>
      <c r="H93" s="10">
        <f t="shared" si="3"/>
        <v>114.7</v>
      </c>
      <c r="I93" s="10">
        <f t="shared" si="4"/>
        <v>57.35</v>
      </c>
      <c r="J93" s="10"/>
      <c r="K93" s="10">
        <f t="shared" si="5"/>
        <v>57.35</v>
      </c>
      <c r="L93" s="10">
        <f t="array" ref="L93">IF(K93=-1,"",SUMPRODUCT((E$4:E$1266=E93)*(K$4:K$1266&lt;&gt;-1)*(K$4:K$1266&gt;K93))+1)</f>
        <v>90</v>
      </c>
      <c r="M93" s="10" t="str">
        <f>IF(L93&lt;=VLOOKUP(E93,Sheet2!A:D,4,0)*3,"是","")</f>
        <v/>
      </c>
    </row>
    <row r="94" ht="15.75" spans="1:13">
      <c r="A94" s="9">
        <v>91</v>
      </c>
      <c r="B94" s="10" t="s">
        <v>197</v>
      </c>
      <c r="C94" s="10" t="s">
        <v>198</v>
      </c>
      <c r="D94" s="10" t="s">
        <v>17</v>
      </c>
      <c r="E94" s="10" t="s">
        <v>18</v>
      </c>
      <c r="F94" s="10">
        <v>52.6</v>
      </c>
      <c r="G94" s="10">
        <v>61.5</v>
      </c>
      <c r="H94" s="10">
        <f t="shared" si="3"/>
        <v>114.1</v>
      </c>
      <c r="I94" s="10">
        <f t="shared" si="4"/>
        <v>57.05</v>
      </c>
      <c r="J94" s="10"/>
      <c r="K94" s="10">
        <f t="shared" si="5"/>
        <v>57.05</v>
      </c>
      <c r="L94" s="10">
        <f t="array" ref="L94">IF(K94=-1,"",SUMPRODUCT((E$4:E$1266=E94)*(K$4:K$1266&lt;&gt;-1)*(K$4:K$1266&gt;K94))+1)</f>
        <v>91</v>
      </c>
      <c r="M94" s="10" t="str">
        <f>IF(L94&lt;=VLOOKUP(E94,Sheet2!A:D,4,0)*3,"是","")</f>
        <v/>
      </c>
    </row>
    <row r="95" ht="15.75" spans="1:13">
      <c r="A95" s="9">
        <v>92</v>
      </c>
      <c r="B95" s="10" t="s">
        <v>199</v>
      </c>
      <c r="C95" s="10" t="s">
        <v>200</v>
      </c>
      <c r="D95" s="10" t="s">
        <v>17</v>
      </c>
      <c r="E95" s="10" t="s">
        <v>18</v>
      </c>
      <c r="F95" s="10">
        <v>54</v>
      </c>
      <c r="G95" s="10">
        <v>60</v>
      </c>
      <c r="H95" s="10">
        <f t="shared" si="3"/>
        <v>114</v>
      </c>
      <c r="I95" s="10">
        <f t="shared" si="4"/>
        <v>57</v>
      </c>
      <c r="J95" s="10"/>
      <c r="K95" s="10">
        <f t="shared" si="5"/>
        <v>57</v>
      </c>
      <c r="L95" s="10">
        <f t="array" ref="L95">IF(K95=-1,"",SUMPRODUCT((E$4:E$1266=E95)*(K$4:K$1266&lt;&gt;-1)*(K$4:K$1266&gt;K95))+1)</f>
        <v>92</v>
      </c>
      <c r="M95" s="10" t="str">
        <f>IF(L95&lt;=VLOOKUP(E95,Sheet2!A:D,4,0)*3,"是","")</f>
        <v/>
      </c>
    </row>
    <row r="96" ht="15.75" spans="1:13">
      <c r="A96" s="9">
        <v>93</v>
      </c>
      <c r="B96" s="10" t="s">
        <v>201</v>
      </c>
      <c r="C96" s="10" t="s">
        <v>202</v>
      </c>
      <c r="D96" s="10" t="s">
        <v>17</v>
      </c>
      <c r="E96" s="10" t="s">
        <v>18</v>
      </c>
      <c r="F96" s="10">
        <v>46.4</v>
      </c>
      <c r="G96" s="10">
        <v>67.5</v>
      </c>
      <c r="H96" s="10">
        <f t="shared" si="3"/>
        <v>113.9</v>
      </c>
      <c r="I96" s="10">
        <f t="shared" si="4"/>
        <v>56.95</v>
      </c>
      <c r="J96" s="10"/>
      <c r="K96" s="10">
        <f t="shared" si="5"/>
        <v>56.95</v>
      </c>
      <c r="L96" s="10">
        <f t="array" ref="L96">IF(K96=-1,"",SUMPRODUCT((E$4:E$1266=E96)*(K$4:K$1266&lt;&gt;-1)*(K$4:K$1266&gt;K96))+1)</f>
        <v>93</v>
      </c>
      <c r="M96" s="10" t="str">
        <f>IF(L96&lt;=VLOOKUP(E96,Sheet2!A:D,4,0)*3,"是","")</f>
        <v/>
      </c>
    </row>
    <row r="97" ht="15.75" spans="1:13">
      <c r="A97" s="9">
        <v>94</v>
      </c>
      <c r="B97" s="10" t="s">
        <v>203</v>
      </c>
      <c r="C97" s="10" t="s">
        <v>204</v>
      </c>
      <c r="D97" s="10" t="s">
        <v>17</v>
      </c>
      <c r="E97" s="10" t="s">
        <v>18</v>
      </c>
      <c r="F97" s="10">
        <v>47.8</v>
      </c>
      <c r="G97" s="10">
        <v>66</v>
      </c>
      <c r="H97" s="10">
        <f t="shared" si="3"/>
        <v>113.8</v>
      </c>
      <c r="I97" s="10">
        <f t="shared" si="4"/>
        <v>56.9</v>
      </c>
      <c r="J97" s="10"/>
      <c r="K97" s="10">
        <f t="shared" si="5"/>
        <v>56.9</v>
      </c>
      <c r="L97" s="10">
        <f t="array" ref="L97">IF(K97=-1,"",SUMPRODUCT((E$4:E$1266=E97)*(K$4:K$1266&lt;&gt;-1)*(K$4:K$1266&gt;K97))+1)</f>
        <v>94</v>
      </c>
      <c r="M97" s="10" t="str">
        <f>IF(L97&lt;=VLOOKUP(E97,Sheet2!A:D,4,0)*3,"是","")</f>
        <v/>
      </c>
    </row>
    <row r="98" ht="15.75" spans="1:13">
      <c r="A98" s="9">
        <v>95</v>
      </c>
      <c r="B98" s="10" t="s">
        <v>205</v>
      </c>
      <c r="C98" s="10" t="s">
        <v>206</v>
      </c>
      <c r="D98" s="10" t="s">
        <v>17</v>
      </c>
      <c r="E98" s="10" t="s">
        <v>18</v>
      </c>
      <c r="F98" s="10">
        <v>59.6</v>
      </c>
      <c r="G98" s="10">
        <v>54</v>
      </c>
      <c r="H98" s="10">
        <f t="shared" si="3"/>
        <v>113.6</v>
      </c>
      <c r="I98" s="10">
        <f t="shared" si="4"/>
        <v>56.8</v>
      </c>
      <c r="J98" s="10"/>
      <c r="K98" s="10">
        <f t="shared" si="5"/>
        <v>56.8</v>
      </c>
      <c r="L98" s="10">
        <f t="array" ref="L98">IF(K98=-1,"",SUMPRODUCT((E$4:E$1266=E98)*(K$4:K$1266&lt;&gt;-1)*(K$4:K$1266&gt;K98))+1)</f>
        <v>95</v>
      </c>
      <c r="M98" s="10" t="str">
        <f>IF(L98&lt;=VLOOKUP(E98,Sheet2!A:D,4,0)*3,"是","")</f>
        <v/>
      </c>
    </row>
    <row r="99" ht="15.75" spans="1:13">
      <c r="A99" s="9">
        <v>96</v>
      </c>
      <c r="B99" s="10" t="s">
        <v>207</v>
      </c>
      <c r="C99" s="10" t="s">
        <v>208</v>
      </c>
      <c r="D99" s="10" t="s">
        <v>17</v>
      </c>
      <c r="E99" s="10" t="s">
        <v>18</v>
      </c>
      <c r="F99" s="10">
        <v>61</v>
      </c>
      <c r="G99" s="10">
        <v>52.5</v>
      </c>
      <c r="H99" s="10">
        <f t="shared" si="3"/>
        <v>113.5</v>
      </c>
      <c r="I99" s="10">
        <f t="shared" si="4"/>
        <v>56.75</v>
      </c>
      <c r="J99" s="10"/>
      <c r="K99" s="10">
        <f t="shared" si="5"/>
        <v>56.75</v>
      </c>
      <c r="L99" s="10">
        <f t="array" ref="L99">IF(K99=-1,"",SUMPRODUCT((E$4:E$1266=E99)*(K$4:K$1266&lt;&gt;-1)*(K$4:K$1266&gt;K99))+1)</f>
        <v>96</v>
      </c>
      <c r="M99" s="10" t="str">
        <f>IF(L99&lt;=VLOOKUP(E99,Sheet2!A:D,4,0)*3,"是","")</f>
        <v/>
      </c>
    </row>
    <row r="100" ht="15.75" spans="1:13">
      <c r="A100" s="9">
        <v>97</v>
      </c>
      <c r="B100" s="10" t="s">
        <v>209</v>
      </c>
      <c r="C100" s="10" t="s">
        <v>210</v>
      </c>
      <c r="D100" s="10" t="s">
        <v>17</v>
      </c>
      <c r="E100" s="10" t="s">
        <v>18</v>
      </c>
      <c r="F100" s="10">
        <v>59.4</v>
      </c>
      <c r="G100" s="10">
        <v>54</v>
      </c>
      <c r="H100" s="10">
        <f t="shared" si="3"/>
        <v>113.4</v>
      </c>
      <c r="I100" s="10">
        <f t="shared" si="4"/>
        <v>56.7</v>
      </c>
      <c r="J100" s="10"/>
      <c r="K100" s="10">
        <f t="shared" si="5"/>
        <v>56.7</v>
      </c>
      <c r="L100" s="10">
        <f t="array" ref="L100">IF(K100=-1,"",SUMPRODUCT((E$4:E$1266=E100)*(K$4:K$1266&lt;&gt;-1)*(K$4:K$1266&gt;K100))+1)</f>
        <v>97</v>
      </c>
      <c r="M100" s="10" t="str">
        <f>IF(L100&lt;=VLOOKUP(E100,Sheet2!A:D,4,0)*3,"是","")</f>
        <v/>
      </c>
    </row>
    <row r="101" ht="15.75" spans="1:13">
      <c r="A101" s="9">
        <v>98</v>
      </c>
      <c r="B101" s="10" t="s">
        <v>211</v>
      </c>
      <c r="C101" s="10" t="s">
        <v>212</v>
      </c>
      <c r="D101" s="10" t="s">
        <v>17</v>
      </c>
      <c r="E101" s="10" t="s">
        <v>18</v>
      </c>
      <c r="F101" s="10">
        <v>51.8</v>
      </c>
      <c r="G101" s="10">
        <v>61.5</v>
      </c>
      <c r="H101" s="10">
        <f t="shared" si="3"/>
        <v>113.3</v>
      </c>
      <c r="I101" s="10">
        <f t="shared" si="4"/>
        <v>56.65</v>
      </c>
      <c r="J101" s="10"/>
      <c r="K101" s="10">
        <f t="shared" si="5"/>
        <v>56.65</v>
      </c>
      <c r="L101" s="10">
        <f t="array" ref="L101">IF(K101=-1,"",SUMPRODUCT((E$4:E$1266=E101)*(K$4:K$1266&lt;&gt;-1)*(K$4:K$1266&gt;K101))+1)</f>
        <v>98</v>
      </c>
      <c r="M101" s="10" t="str">
        <f>IF(L101&lt;=VLOOKUP(E101,Sheet2!A:D,4,0)*3,"是","")</f>
        <v/>
      </c>
    </row>
    <row r="102" ht="15.75" spans="1:13">
      <c r="A102" s="9">
        <v>99</v>
      </c>
      <c r="B102" s="10" t="s">
        <v>213</v>
      </c>
      <c r="C102" s="10" t="s">
        <v>214</v>
      </c>
      <c r="D102" s="10" t="s">
        <v>17</v>
      </c>
      <c r="E102" s="10" t="s">
        <v>18</v>
      </c>
      <c r="F102" s="10">
        <v>58.2</v>
      </c>
      <c r="G102" s="10">
        <v>55</v>
      </c>
      <c r="H102" s="10">
        <f t="shared" si="3"/>
        <v>113.2</v>
      </c>
      <c r="I102" s="10">
        <f t="shared" si="4"/>
        <v>56.6</v>
      </c>
      <c r="J102" s="10"/>
      <c r="K102" s="10">
        <f t="shared" si="5"/>
        <v>56.6</v>
      </c>
      <c r="L102" s="10">
        <f t="array" ref="L102">IF(K102=-1,"",SUMPRODUCT((E$4:E$1266=E102)*(K$4:K$1266&lt;&gt;-1)*(K$4:K$1266&gt;K102))+1)</f>
        <v>99</v>
      </c>
      <c r="M102" s="10" t="str">
        <f>IF(L102&lt;=VLOOKUP(E102,Sheet2!A:D,4,0)*3,"是","")</f>
        <v/>
      </c>
    </row>
    <row r="103" ht="15.75" spans="1:13">
      <c r="A103" s="9">
        <v>100</v>
      </c>
      <c r="B103" s="10" t="s">
        <v>215</v>
      </c>
      <c r="C103" s="10" t="s">
        <v>216</v>
      </c>
      <c r="D103" s="10" t="s">
        <v>17</v>
      </c>
      <c r="E103" s="10" t="s">
        <v>18</v>
      </c>
      <c r="F103" s="10">
        <v>53.6</v>
      </c>
      <c r="G103" s="10">
        <v>59.5</v>
      </c>
      <c r="H103" s="10">
        <f t="shared" si="3"/>
        <v>113.1</v>
      </c>
      <c r="I103" s="10">
        <f t="shared" si="4"/>
        <v>56.55</v>
      </c>
      <c r="J103" s="10"/>
      <c r="K103" s="10">
        <f t="shared" si="5"/>
        <v>56.55</v>
      </c>
      <c r="L103" s="10">
        <f t="array" ref="L103">IF(K103=-1,"",SUMPRODUCT((E$4:E$1266=E103)*(K$4:K$1266&lt;&gt;-1)*(K$4:K$1266&gt;K103))+1)</f>
        <v>100</v>
      </c>
      <c r="M103" s="10" t="str">
        <f>IF(L103&lt;=VLOOKUP(E103,Sheet2!A:D,4,0)*3,"是","")</f>
        <v/>
      </c>
    </row>
    <row r="104" ht="15.75" spans="1:13">
      <c r="A104" s="9">
        <v>101</v>
      </c>
      <c r="B104" s="10" t="s">
        <v>217</v>
      </c>
      <c r="C104" s="10" t="s">
        <v>218</v>
      </c>
      <c r="D104" s="10" t="s">
        <v>17</v>
      </c>
      <c r="E104" s="10" t="s">
        <v>18</v>
      </c>
      <c r="F104" s="10">
        <v>62.6</v>
      </c>
      <c r="G104" s="10">
        <v>50.5</v>
      </c>
      <c r="H104" s="10">
        <f t="shared" si="3"/>
        <v>113.1</v>
      </c>
      <c r="I104" s="10">
        <f t="shared" si="4"/>
        <v>56.55</v>
      </c>
      <c r="J104" s="10"/>
      <c r="K104" s="10">
        <f t="shared" si="5"/>
        <v>56.55</v>
      </c>
      <c r="L104" s="10">
        <f t="array" ref="L104">IF(K104=-1,"",SUMPRODUCT((E$4:E$1266=E104)*(K$4:K$1266&lt;&gt;-1)*(K$4:K$1266&gt;K104))+1)</f>
        <v>100</v>
      </c>
      <c r="M104" s="10" t="str">
        <f>IF(L104&lt;=VLOOKUP(E104,Sheet2!A:D,4,0)*3,"是","")</f>
        <v/>
      </c>
    </row>
    <row r="105" ht="15.75" spans="1:13">
      <c r="A105" s="9">
        <v>102</v>
      </c>
      <c r="B105" s="10" t="s">
        <v>219</v>
      </c>
      <c r="C105" s="10" t="s">
        <v>220</v>
      </c>
      <c r="D105" s="10" t="s">
        <v>17</v>
      </c>
      <c r="E105" s="10" t="s">
        <v>18</v>
      </c>
      <c r="F105" s="10">
        <v>58.6</v>
      </c>
      <c r="G105" s="10">
        <v>54.5</v>
      </c>
      <c r="H105" s="10">
        <f t="shared" si="3"/>
        <v>113.1</v>
      </c>
      <c r="I105" s="10">
        <f t="shared" si="4"/>
        <v>56.55</v>
      </c>
      <c r="J105" s="10"/>
      <c r="K105" s="10">
        <f t="shared" si="5"/>
        <v>56.55</v>
      </c>
      <c r="L105" s="10">
        <f t="array" ref="L105">IF(K105=-1,"",SUMPRODUCT((E$4:E$1266=E105)*(K$4:K$1266&lt;&gt;-1)*(K$4:K$1266&gt;K105))+1)</f>
        <v>100</v>
      </c>
      <c r="M105" s="10" t="str">
        <f>IF(L105&lt;=VLOOKUP(E105,Sheet2!A:D,4,0)*3,"是","")</f>
        <v/>
      </c>
    </row>
    <row r="106" ht="15.75" spans="1:13">
      <c r="A106" s="9">
        <v>103</v>
      </c>
      <c r="B106" s="10" t="s">
        <v>221</v>
      </c>
      <c r="C106" s="10" t="s">
        <v>222</v>
      </c>
      <c r="D106" s="10" t="s">
        <v>17</v>
      </c>
      <c r="E106" s="10" t="s">
        <v>18</v>
      </c>
      <c r="F106" s="10">
        <v>62.4</v>
      </c>
      <c r="G106" s="10">
        <v>50.5</v>
      </c>
      <c r="H106" s="10">
        <f t="shared" si="3"/>
        <v>112.9</v>
      </c>
      <c r="I106" s="10">
        <f t="shared" si="4"/>
        <v>56.45</v>
      </c>
      <c r="J106" s="10"/>
      <c r="K106" s="10">
        <f t="shared" si="5"/>
        <v>56.45</v>
      </c>
      <c r="L106" s="10">
        <f t="array" ref="L106">IF(K106=-1,"",SUMPRODUCT((E$4:E$1266=E106)*(K$4:K$1266&lt;&gt;-1)*(K$4:K$1266&gt;K106))+1)</f>
        <v>103</v>
      </c>
      <c r="M106" s="10" t="str">
        <f>IF(L106&lt;=VLOOKUP(E106,Sheet2!A:D,4,0)*3,"是","")</f>
        <v/>
      </c>
    </row>
    <row r="107" ht="15.75" spans="1:13">
      <c r="A107" s="9">
        <v>104</v>
      </c>
      <c r="B107" s="10" t="s">
        <v>223</v>
      </c>
      <c r="C107" s="10" t="s">
        <v>224</v>
      </c>
      <c r="D107" s="10" t="s">
        <v>17</v>
      </c>
      <c r="E107" s="10" t="s">
        <v>18</v>
      </c>
      <c r="F107" s="10">
        <v>54.8</v>
      </c>
      <c r="G107" s="10">
        <v>58</v>
      </c>
      <c r="H107" s="10">
        <f t="shared" si="3"/>
        <v>112.8</v>
      </c>
      <c r="I107" s="10">
        <f t="shared" si="4"/>
        <v>56.4</v>
      </c>
      <c r="J107" s="10"/>
      <c r="K107" s="10">
        <f t="shared" si="5"/>
        <v>56.4</v>
      </c>
      <c r="L107" s="10">
        <f t="array" ref="L107">IF(K107=-1,"",SUMPRODUCT((E$4:E$1266=E107)*(K$4:K$1266&lt;&gt;-1)*(K$4:K$1266&gt;K107))+1)</f>
        <v>104</v>
      </c>
      <c r="M107" s="10" t="str">
        <f>IF(L107&lt;=VLOOKUP(E107,Sheet2!A:D,4,0)*3,"是","")</f>
        <v/>
      </c>
    </row>
    <row r="108" ht="15.75" spans="1:13">
      <c r="A108" s="9">
        <v>105</v>
      </c>
      <c r="B108" s="10" t="s">
        <v>225</v>
      </c>
      <c r="C108" s="10" t="s">
        <v>226</v>
      </c>
      <c r="D108" s="10" t="s">
        <v>17</v>
      </c>
      <c r="E108" s="10" t="s">
        <v>18</v>
      </c>
      <c r="F108" s="10">
        <v>51.8</v>
      </c>
      <c r="G108" s="10">
        <v>61</v>
      </c>
      <c r="H108" s="10">
        <f t="shared" si="3"/>
        <v>112.8</v>
      </c>
      <c r="I108" s="10">
        <f t="shared" si="4"/>
        <v>56.4</v>
      </c>
      <c r="J108" s="10"/>
      <c r="K108" s="10">
        <f t="shared" si="5"/>
        <v>56.4</v>
      </c>
      <c r="L108" s="10">
        <f t="array" ref="L108">IF(K108=-1,"",SUMPRODUCT((E$4:E$1266=E108)*(K$4:K$1266&lt;&gt;-1)*(K$4:K$1266&gt;K108))+1)</f>
        <v>104</v>
      </c>
      <c r="M108" s="10" t="str">
        <f>IF(L108&lt;=VLOOKUP(E108,Sheet2!A:D,4,0)*3,"是","")</f>
        <v/>
      </c>
    </row>
    <row r="109" ht="15.75" spans="1:13">
      <c r="A109" s="9">
        <v>106</v>
      </c>
      <c r="B109" s="10" t="s">
        <v>227</v>
      </c>
      <c r="C109" s="10" t="s">
        <v>228</v>
      </c>
      <c r="D109" s="10" t="s">
        <v>17</v>
      </c>
      <c r="E109" s="10" t="s">
        <v>18</v>
      </c>
      <c r="F109" s="10">
        <v>51.2</v>
      </c>
      <c r="G109" s="10">
        <v>61.5</v>
      </c>
      <c r="H109" s="10">
        <f t="shared" si="3"/>
        <v>112.7</v>
      </c>
      <c r="I109" s="10">
        <f t="shared" si="4"/>
        <v>56.35</v>
      </c>
      <c r="J109" s="10"/>
      <c r="K109" s="10">
        <f t="shared" si="5"/>
        <v>56.35</v>
      </c>
      <c r="L109" s="10">
        <f t="array" ref="L109">IF(K109=-1,"",SUMPRODUCT((E$4:E$1266=E109)*(K$4:K$1266&lt;&gt;-1)*(K$4:K$1266&gt;K109))+1)</f>
        <v>106</v>
      </c>
      <c r="M109" s="10" t="str">
        <f>IF(L109&lt;=VLOOKUP(E109,Sheet2!A:D,4,0)*3,"是","")</f>
        <v/>
      </c>
    </row>
    <row r="110" ht="15.75" spans="1:13">
      <c r="A110" s="9">
        <v>107</v>
      </c>
      <c r="B110" s="10" t="s">
        <v>229</v>
      </c>
      <c r="C110" s="10" t="s">
        <v>230</v>
      </c>
      <c r="D110" s="10" t="s">
        <v>17</v>
      </c>
      <c r="E110" s="10" t="s">
        <v>18</v>
      </c>
      <c r="F110" s="10">
        <v>52.6</v>
      </c>
      <c r="G110" s="10">
        <v>60</v>
      </c>
      <c r="H110" s="10">
        <f t="shared" si="3"/>
        <v>112.6</v>
      </c>
      <c r="I110" s="10">
        <f t="shared" si="4"/>
        <v>56.3</v>
      </c>
      <c r="J110" s="10"/>
      <c r="K110" s="10">
        <f t="shared" si="5"/>
        <v>56.3</v>
      </c>
      <c r="L110" s="10">
        <f t="array" ref="L110">IF(K110=-1,"",SUMPRODUCT((E$4:E$1266=E110)*(K$4:K$1266&lt;&gt;-1)*(K$4:K$1266&gt;K110))+1)</f>
        <v>107</v>
      </c>
      <c r="M110" s="10" t="str">
        <f>IF(L110&lt;=VLOOKUP(E110,Sheet2!A:D,4,0)*3,"是","")</f>
        <v/>
      </c>
    </row>
    <row r="111" ht="15.75" spans="1:13">
      <c r="A111" s="9">
        <v>108</v>
      </c>
      <c r="B111" s="10" t="s">
        <v>231</v>
      </c>
      <c r="C111" s="10" t="s">
        <v>232</v>
      </c>
      <c r="D111" s="10" t="s">
        <v>17</v>
      </c>
      <c r="E111" s="10" t="s">
        <v>18</v>
      </c>
      <c r="F111" s="10">
        <v>52.6</v>
      </c>
      <c r="G111" s="10">
        <v>60</v>
      </c>
      <c r="H111" s="10">
        <f t="shared" si="3"/>
        <v>112.6</v>
      </c>
      <c r="I111" s="10">
        <f t="shared" si="4"/>
        <v>56.3</v>
      </c>
      <c r="J111" s="10"/>
      <c r="K111" s="10">
        <f t="shared" si="5"/>
        <v>56.3</v>
      </c>
      <c r="L111" s="10">
        <f t="array" ref="L111">IF(K111=-1,"",SUMPRODUCT((E$4:E$1266=E111)*(K$4:K$1266&lt;&gt;-1)*(K$4:K$1266&gt;K111))+1)</f>
        <v>107</v>
      </c>
      <c r="M111" s="10" t="str">
        <f>IF(L111&lt;=VLOOKUP(E111,Sheet2!A:D,4,0)*3,"是","")</f>
        <v/>
      </c>
    </row>
    <row r="112" ht="15.75" spans="1:13">
      <c r="A112" s="9">
        <v>109</v>
      </c>
      <c r="B112" s="10" t="s">
        <v>233</v>
      </c>
      <c r="C112" s="10" t="s">
        <v>234</v>
      </c>
      <c r="D112" s="10" t="s">
        <v>17</v>
      </c>
      <c r="E112" s="10" t="s">
        <v>18</v>
      </c>
      <c r="F112" s="10">
        <v>57</v>
      </c>
      <c r="G112" s="10">
        <v>55.5</v>
      </c>
      <c r="H112" s="10">
        <f t="shared" si="3"/>
        <v>112.5</v>
      </c>
      <c r="I112" s="10">
        <f t="shared" si="4"/>
        <v>56.25</v>
      </c>
      <c r="J112" s="10"/>
      <c r="K112" s="10">
        <f t="shared" si="5"/>
        <v>56.25</v>
      </c>
      <c r="L112" s="10">
        <f t="array" ref="L112">IF(K112=-1,"",SUMPRODUCT((E$4:E$1266=E112)*(K$4:K$1266&lt;&gt;-1)*(K$4:K$1266&gt;K112))+1)</f>
        <v>109</v>
      </c>
      <c r="M112" s="10" t="str">
        <f>IF(L112&lt;=VLOOKUP(E112,Sheet2!A:D,4,0)*3,"是","")</f>
        <v/>
      </c>
    </row>
    <row r="113" ht="15.75" spans="1:13">
      <c r="A113" s="9">
        <v>110</v>
      </c>
      <c r="B113" s="10" t="s">
        <v>235</v>
      </c>
      <c r="C113" s="10" t="s">
        <v>236</v>
      </c>
      <c r="D113" s="10" t="s">
        <v>17</v>
      </c>
      <c r="E113" s="10" t="s">
        <v>18</v>
      </c>
      <c r="F113" s="10">
        <v>53.8</v>
      </c>
      <c r="G113" s="10">
        <v>58.5</v>
      </c>
      <c r="H113" s="10">
        <f t="shared" si="3"/>
        <v>112.3</v>
      </c>
      <c r="I113" s="10">
        <f t="shared" si="4"/>
        <v>56.15</v>
      </c>
      <c r="J113" s="10"/>
      <c r="K113" s="10">
        <f t="shared" si="5"/>
        <v>56.15</v>
      </c>
      <c r="L113" s="10">
        <f t="array" ref="L113">IF(K113=-1,"",SUMPRODUCT((E$4:E$1266=E113)*(K$4:K$1266&lt;&gt;-1)*(K$4:K$1266&gt;K113))+1)</f>
        <v>110</v>
      </c>
      <c r="M113" s="10" t="str">
        <f>IF(L113&lt;=VLOOKUP(E113,Sheet2!A:D,4,0)*3,"是","")</f>
        <v/>
      </c>
    </row>
    <row r="114" ht="15.75" spans="1:13">
      <c r="A114" s="9">
        <v>111</v>
      </c>
      <c r="B114" s="10" t="s">
        <v>237</v>
      </c>
      <c r="C114" s="10" t="s">
        <v>238</v>
      </c>
      <c r="D114" s="10" t="s">
        <v>17</v>
      </c>
      <c r="E114" s="10" t="s">
        <v>18</v>
      </c>
      <c r="F114" s="10">
        <v>56.6</v>
      </c>
      <c r="G114" s="10">
        <v>55.5</v>
      </c>
      <c r="H114" s="10">
        <f t="shared" si="3"/>
        <v>112.1</v>
      </c>
      <c r="I114" s="10">
        <f t="shared" si="4"/>
        <v>56.05</v>
      </c>
      <c r="J114" s="10"/>
      <c r="K114" s="10">
        <f t="shared" si="5"/>
        <v>56.05</v>
      </c>
      <c r="L114" s="10">
        <f t="array" ref="L114">IF(K114=-1,"",SUMPRODUCT((E$4:E$1266=E114)*(K$4:K$1266&lt;&gt;-1)*(K$4:K$1266&gt;K114))+1)</f>
        <v>111</v>
      </c>
      <c r="M114" s="10" t="str">
        <f>IF(L114&lt;=VLOOKUP(E114,Sheet2!A:D,4,0)*3,"是","")</f>
        <v/>
      </c>
    </row>
    <row r="115" ht="15.75" spans="1:13">
      <c r="A115" s="9">
        <v>112</v>
      </c>
      <c r="B115" s="10" t="s">
        <v>239</v>
      </c>
      <c r="C115" s="10" t="s">
        <v>240</v>
      </c>
      <c r="D115" s="10" t="s">
        <v>17</v>
      </c>
      <c r="E115" s="10" t="s">
        <v>18</v>
      </c>
      <c r="F115" s="10">
        <v>62.6</v>
      </c>
      <c r="G115" s="10">
        <v>49.5</v>
      </c>
      <c r="H115" s="10">
        <f t="shared" si="3"/>
        <v>112.1</v>
      </c>
      <c r="I115" s="10">
        <f t="shared" si="4"/>
        <v>56.05</v>
      </c>
      <c r="J115" s="10"/>
      <c r="K115" s="10">
        <f t="shared" si="5"/>
        <v>56.05</v>
      </c>
      <c r="L115" s="10">
        <f t="array" ref="L115">IF(K115=-1,"",SUMPRODUCT((E$4:E$1266=E115)*(K$4:K$1266&lt;&gt;-1)*(K$4:K$1266&gt;K115))+1)</f>
        <v>111</v>
      </c>
      <c r="M115" s="10" t="str">
        <f>IF(L115&lt;=VLOOKUP(E115,Sheet2!A:D,4,0)*3,"是","")</f>
        <v/>
      </c>
    </row>
    <row r="116" ht="15.75" spans="1:13">
      <c r="A116" s="9">
        <v>113</v>
      </c>
      <c r="B116" s="10" t="s">
        <v>241</v>
      </c>
      <c r="C116" s="10" t="s">
        <v>242</v>
      </c>
      <c r="D116" s="10" t="s">
        <v>17</v>
      </c>
      <c r="E116" s="10" t="s">
        <v>18</v>
      </c>
      <c r="F116" s="10">
        <v>58</v>
      </c>
      <c r="G116" s="10">
        <v>54</v>
      </c>
      <c r="H116" s="10">
        <f t="shared" si="3"/>
        <v>112</v>
      </c>
      <c r="I116" s="10">
        <f t="shared" si="4"/>
        <v>56</v>
      </c>
      <c r="J116" s="10"/>
      <c r="K116" s="10">
        <f t="shared" si="5"/>
        <v>56</v>
      </c>
      <c r="L116" s="10">
        <f t="array" ref="L116">IF(K116=-1,"",SUMPRODUCT((E$4:E$1266=E116)*(K$4:K$1266&lt;&gt;-1)*(K$4:K$1266&gt;K116))+1)</f>
        <v>113</v>
      </c>
      <c r="M116" s="10" t="str">
        <f>IF(L116&lt;=VLOOKUP(E116,Sheet2!A:D,4,0)*3,"是","")</f>
        <v/>
      </c>
    </row>
    <row r="117" ht="15.75" spans="1:13">
      <c r="A117" s="9">
        <v>114</v>
      </c>
      <c r="B117" s="10" t="s">
        <v>243</v>
      </c>
      <c r="C117" s="10" t="s">
        <v>244</v>
      </c>
      <c r="D117" s="10" t="s">
        <v>17</v>
      </c>
      <c r="E117" s="10" t="s">
        <v>18</v>
      </c>
      <c r="F117" s="10">
        <v>50</v>
      </c>
      <c r="G117" s="10">
        <v>62</v>
      </c>
      <c r="H117" s="10">
        <f t="shared" si="3"/>
        <v>112</v>
      </c>
      <c r="I117" s="10">
        <f t="shared" si="4"/>
        <v>56</v>
      </c>
      <c r="J117" s="10"/>
      <c r="K117" s="10">
        <f t="shared" si="5"/>
        <v>56</v>
      </c>
      <c r="L117" s="10">
        <f t="array" ref="L117">IF(K117=-1,"",SUMPRODUCT((E$4:E$1266=E117)*(K$4:K$1266&lt;&gt;-1)*(K$4:K$1266&gt;K117))+1)</f>
        <v>113</v>
      </c>
      <c r="M117" s="10" t="str">
        <f>IF(L117&lt;=VLOOKUP(E117,Sheet2!A:D,4,0)*3,"是","")</f>
        <v/>
      </c>
    </row>
    <row r="118" ht="15.75" spans="1:13">
      <c r="A118" s="9">
        <v>115</v>
      </c>
      <c r="B118" s="10" t="s">
        <v>245</v>
      </c>
      <c r="C118" s="10" t="s">
        <v>246</v>
      </c>
      <c r="D118" s="10" t="s">
        <v>17</v>
      </c>
      <c r="E118" s="10" t="s">
        <v>18</v>
      </c>
      <c r="F118" s="10">
        <v>53.8</v>
      </c>
      <c r="G118" s="10">
        <v>58</v>
      </c>
      <c r="H118" s="10">
        <f t="shared" si="3"/>
        <v>111.8</v>
      </c>
      <c r="I118" s="10">
        <f t="shared" si="4"/>
        <v>55.9</v>
      </c>
      <c r="J118" s="10"/>
      <c r="K118" s="10">
        <f t="shared" si="5"/>
        <v>55.9</v>
      </c>
      <c r="L118" s="10">
        <f t="array" ref="L118">IF(K118=-1,"",SUMPRODUCT((E$4:E$1266=E118)*(K$4:K$1266&lt;&gt;-1)*(K$4:K$1266&gt;K118))+1)</f>
        <v>115</v>
      </c>
      <c r="M118" s="10" t="str">
        <f>IF(L118&lt;=VLOOKUP(E118,Sheet2!A:D,4,0)*3,"是","")</f>
        <v/>
      </c>
    </row>
    <row r="119" ht="15.75" spans="1:13">
      <c r="A119" s="9">
        <v>116</v>
      </c>
      <c r="B119" s="10" t="s">
        <v>247</v>
      </c>
      <c r="C119" s="10" t="s">
        <v>248</v>
      </c>
      <c r="D119" s="10" t="s">
        <v>17</v>
      </c>
      <c r="E119" s="10" t="s">
        <v>18</v>
      </c>
      <c r="F119" s="10">
        <v>43.8</v>
      </c>
      <c r="G119" s="10">
        <v>68</v>
      </c>
      <c r="H119" s="10">
        <f t="shared" si="3"/>
        <v>111.8</v>
      </c>
      <c r="I119" s="10">
        <f t="shared" si="4"/>
        <v>55.9</v>
      </c>
      <c r="J119" s="10"/>
      <c r="K119" s="10">
        <f t="shared" si="5"/>
        <v>55.9</v>
      </c>
      <c r="L119" s="10">
        <f t="array" ref="L119">IF(K119=-1,"",SUMPRODUCT((E$4:E$1266=E119)*(K$4:K$1266&lt;&gt;-1)*(K$4:K$1266&gt;K119))+1)</f>
        <v>115</v>
      </c>
      <c r="M119" s="10" t="str">
        <f>IF(L119&lt;=VLOOKUP(E119,Sheet2!A:D,4,0)*3,"是","")</f>
        <v/>
      </c>
    </row>
    <row r="120" ht="15.75" spans="1:13">
      <c r="A120" s="9">
        <v>117</v>
      </c>
      <c r="B120" s="10" t="s">
        <v>249</v>
      </c>
      <c r="C120" s="10" t="s">
        <v>250</v>
      </c>
      <c r="D120" s="10" t="s">
        <v>17</v>
      </c>
      <c r="E120" s="10" t="s">
        <v>18</v>
      </c>
      <c r="F120" s="10">
        <v>53.2</v>
      </c>
      <c r="G120" s="10">
        <v>58.5</v>
      </c>
      <c r="H120" s="10">
        <f t="shared" si="3"/>
        <v>111.7</v>
      </c>
      <c r="I120" s="10">
        <f t="shared" si="4"/>
        <v>55.85</v>
      </c>
      <c r="J120" s="10"/>
      <c r="K120" s="10">
        <f t="shared" si="5"/>
        <v>55.85</v>
      </c>
      <c r="L120" s="10">
        <f t="array" ref="L120">IF(K120=-1,"",SUMPRODUCT((E$4:E$1266=E120)*(K$4:K$1266&lt;&gt;-1)*(K$4:K$1266&gt;K120))+1)</f>
        <v>117</v>
      </c>
      <c r="M120" s="10" t="str">
        <f>IF(L120&lt;=VLOOKUP(E120,Sheet2!A:D,4,0)*3,"是","")</f>
        <v/>
      </c>
    </row>
    <row r="121" ht="15.75" spans="1:13">
      <c r="A121" s="9">
        <v>118</v>
      </c>
      <c r="B121" s="10" t="s">
        <v>251</v>
      </c>
      <c r="C121" s="10" t="s">
        <v>252</v>
      </c>
      <c r="D121" s="10" t="s">
        <v>17</v>
      </c>
      <c r="E121" s="10" t="s">
        <v>18</v>
      </c>
      <c r="F121" s="10">
        <v>58.6</v>
      </c>
      <c r="G121" s="10">
        <v>53</v>
      </c>
      <c r="H121" s="10">
        <f t="shared" si="3"/>
        <v>111.6</v>
      </c>
      <c r="I121" s="10">
        <f t="shared" si="4"/>
        <v>55.8</v>
      </c>
      <c r="J121" s="10"/>
      <c r="K121" s="10">
        <f t="shared" si="5"/>
        <v>55.8</v>
      </c>
      <c r="L121" s="10">
        <f t="array" ref="L121">IF(K121=-1,"",SUMPRODUCT((E$4:E$1266=E121)*(K$4:K$1266&lt;&gt;-1)*(K$4:K$1266&gt;K121))+1)</f>
        <v>118</v>
      </c>
      <c r="M121" s="10" t="str">
        <f>IF(L121&lt;=VLOOKUP(E121,Sheet2!A:D,4,0)*3,"是","")</f>
        <v/>
      </c>
    </row>
    <row r="122" ht="15.75" spans="1:13">
      <c r="A122" s="9">
        <v>119</v>
      </c>
      <c r="B122" s="10" t="s">
        <v>253</v>
      </c>
      <c r="C122" s="10" t="s">
        <v>254</v>
      </c>
      <c r="D122" s="10" t="s">
        <v>17</v>
      </c>
      <c r="E122" s="10" t="s">
        <v>18</v>
      </c>
      <c r="F122" s="10">
        <v>59.4</v>
      </c>
      <c r="G122" s="10">
        <v>52</v>
      </c>
      <c r="H122" s="10">
        <f t="shared" si="3"/>
        <v>111.4</v>
      </c>
      <c r="I122" s="10">
        <f t="shared" si="4"/>
        <v>55.7</v>
      </c>
      <c r="J122" s="10"/>
      <c r="K122" s="10">
        <f t="shared" si="5"/>
        <v>55.7</v>
      </c>
      <c r="L122" s="10">
        <f t="array" ref="L122">IF(K122=-1,"",SUMPRODUCT((E$4:E$1266=E122)*(K$4:K$1266&lt;&gt;-1)*(K$4:K$1266&gt;K122))+1)</f>
        <v>119</v>
      </c>
      <c r="M122" s="10" t="str">
        <f>IF(L122&lt;=VLOOKUP(E122,Sheet2!A:D,4,0)*3,"是","")</f>
        <v/>
      </c>
    </row>
    <row r="123" ht="15.75" spans="1:13">
      <c r="A123" s="9">
        <v>120</v>
      </c>
      <c r="B123" s="10" t="s">
        <v>255</v>
      </c>
      <c r="C123" s="10" t="s">
        <v>256</v>
      </c>
      <c r="D123" s="10" t="s">
        <v>17</v>
      </c>
      <c r="E123" s="10" t="s">
        <v>18</v>
      </c>
      <c r="F123" s="10">
        <v>56.8</v>
      </c>
      <c r="G123" s="10">
        <v>54.5</v>
      </c>
      <c r="H123" s="10">
        <f t="shared" si="3"/>
        <v>111.3</v>
      </c>
      <c r="I123" s="10">
        <f t="shared" si="4"/>
        <v>55.65</v>
      </c>
      <c r="J123" s="10"/>
      <c r="K123" s="10">
        <f t="shared" si="5"/>
        <v>55.65</v>
      </c>
      <c r="L123" s="10">
        <f t="array" ref="L123">IF(K123=-1,"",SUMPRODUCT((E$4:E$1266=E123)*(K$4:K$1266&lt;&gt;-1)*(K$4:K$1266&gt;K123))+1)</f>
        <v>120</v>
      </c>
      <c r="M123" s="10" t="str">
        <f>IF(L123&lt;=VLOOKUP(E123,Sheet2!A:D,4,0)*3,"是","")</f>
        <v/>
      </c>
    </row>
    <row r="124" ht="15.75" spans="1:13">
      <c r="A124" s="9">
        <v>121</v>
      </c>
      <c r="B124" s="10" t="s">
        <v>257</v>
      </c>
      <c r="C124" s="10" t="s">
        <v>258</v>
      </c>
      <c r="D124" s="10" t="s">
        <v>17</v>
      </c>
      <c r="E124" s="10" t="s">
        <v>18</v>
      </c>
      <c r="F124" s="10">
        <v>64.2</v>
      </c>
      <c r="G124" s="10">
        <v>47</v>
      </c>
      <c r="H124" s="10">
        <f t="shared" si="3"/>
        <v>111.2</v>
      </c>
      <c r="I124" s="10">
        <f t="shared" si="4"/>
        <v>55.6</v>
      </c>
      <c r="J124" s="10"/>
      <c r="K124" s="10">
        <f t="shared" si="5"/>
        <v>55.6</v>
      </c>
      <c r="L124" s="10">
        <f t="array" ref="L124">IF(K124=-1,"",SUMPRODUCT((E$4:E$1266=E124)*(K$4:K$1266&lt;&gt;-1)*(K$4:K$1266&gt;K124))+1)</f>
        <v>121</v>
      </c>
      <c r="M124" s="10" t="str">
        <f>IF(L124&lt;=VLOOKUP(E124,Sheet2!A:D,4,0)*3,"是","")</f>
        <v/>
      </c>
    </row>
    <row r="125" ht="15.75" spans="1:13">
      <c r="A125" s="9">
        <v>122</v>
      </c>
      <c r="B125" s="10" t="s">
        <v>259</v>
      </c>
      <c r="C125" s="10" t="s">
        <v>260</v>
      </c>
      <c r="D125" s="10" t="s">
        <v>17</v>
      </c>
      <c r="E125" s="10" t="s">
        <v>18</v>
      </c>
      <c r="F125" s="10">
        <v>51.6</v>
      </c>
      <c r="G125" s="10">
        <v>59.5</v>
      </c>
      <c r="H125" s="10">
        <f t="shared" si="3"/>
        <v>111.1</v>
      </c>
      <c r="I125" s="10">
        <f t="shared" si="4"/>
        <v>55.55</v>
      </c>
      <c r="J125" s="10"/>
      <c r="K125" s="10">
        <f t="shared" si="5"/>
        <v>55.55</v>
      </c>
      <c r="L125" s="10">
        <f t="array" ref="L125">IF(K125=-1,"",SUMPRODUCT((E$4:E$1266=E125)*(K$4:K$1266&lt;&gt;-1)*(K$4:K$1266&gt;K125))+1)</f>
        <v>122</v>
      </c>
      <c r="M125" s="10" t="str">
        <f>IF(L125&lt;=VLOOKUP(E125,Sheet2!A:D,4,0)*3,"是","")</f>
        <v/>
      </c>
    </row>
    <row r="126" ht="15.75" spans="1:13">
      <c r="A126" s="9">
        <v>123</v>
      </c>
      <c r="B126" s="10" t="s">
        <v>261</v>
      </c>
      <c r="C126" s="10" t="s">
        <v>262</v>
      </c>
      <c r="D126" s="10" t="s">
        <v>17</v>
      </c>
      <c r="E126" s="10" t="s">
        <v>18</v>
      </c>
      <c r="F126" s="10">
        <v>51.6</v>
      </c>
      <c r="G126" s="10">
        <v>59.5</v>
      </c>
      <c r="H126" s="10">
        <f t="shared" si="3"/>
        <v>111.1</v>
      </c>
      <c r="I126" s="10">
        <f t="shared" si="4"/>
        <v>55.55</v>
      </c>
      <c r="J126" s="10"/>
      <c r="K126" s="10">
        <f t="shared" si="5"/>
        <v>55.55</v>
      </c>
      <c r="L126" s="10">
        <f t="array" ref="L126">IF(K126=-1,"",SUMPRODUCT((E$4:E$1266=E126)*(K$4:K$1266&lt;&gt;-1)*(K$4:K$1266&gt;K126))+1)</f>
        <v>122</v>
      </c>
      <c r="M126" s="10" t="str">
        <f>IF(L126&lt;=VLOOKUP(E126,Sheet2!A:D,4,0)*3,"是","")</f>
        <v/>
      </c>
    </row>
    <row r="127" ht="15.75" spans="1:13">
      <c r="A127" s="9">
        <v>124</v>
      </c>
      <c r="B127" s="10" t="s">
        <v>263</v>
      </c>
      <c r="C127" s="10" t="s">
        <v>264</v>
      </c>
      <c r="D127" s="10" t="s">
        <v>17</v>
      </c>
      <c r="E127" s="10" t="s">
        <v>18</v>
      </c>
      <c r="F127" s="10">
        <v>57.4</v>
      </c>
      <c r="G127" s="10">
        <v>53.5</v>
      </c>
      <c r="H127" s="10">
        <f t="shared" si="3"/>
        <v>110.9</v>
      </c>
      <c r="I127" s="10">
        <f t="shared" si="4"/>
        <v>55.45</v>
      </c>
      <c r="J127" s="10"/>
      <c r="K127" s="10">
        <f t="shared" si="5"/>
        <v>55.45</v>
      </c>
      <c r="L127" s="10">
        <f t="array" ref="L127">IF(K127=-1,"",SUMPRODUCT((E$4:E$1266=E127)*(K$4:K$1266&lt;&gt;-1)*(K$4:K$1266&gt;K127))+1)</f>
        <v>124</v>
      </c>
      <c r="M127" s="10" t="str">
        <f>IF(L127&lt;=VLOOKUP(E127,Sheet2!A:D,4,0)*3,"是","")</f>
        <v/>
      </c>
    </row>
    <row r="128" ht="15.75" spans="1:13">
      <c r="A128" s="9">
        <v>125</v>
      </c>
      <c r="B128" s="10" t="s">
        <v>265</v>
      </c>
      <c r="C128" s="10" t="s">
        <v>266</v>
      </c>
      <c r="D128" s="10" t="s">
        <v>17</v>
      </c>
      <c r="E128" s="10" t="s">
        <v>18</v>
      </c>
      <c r="F128" s="10">
        <v>58.8</v>
      </c>
      <c r="G128" s="10">
        <v>52</v>
      </c>
      <c r="H128" s="10">
        <f t="shared" si="3"/>
        <v>110.8</v>
      </c>
      <c r="I128" s="10">
        <f t="shared" si="4"/>
        <v>55.4</v>
      </c>
      <c r="J128" s="10"/>
      <c r="K128" s="10">
        <f t="shared" si="5"/>
        <v>55.4</v>
      </c>
      <c r="L128" s="10">
        <f t="array" ref="L128">IF(K128=-1,"",SUMPRODUCT((E$4:E$1266=E128)*(K$4:K$1266&lt;&gt;-1)*(K$4:K$1266&gt;K128))+1)</f>
        <v>125</v>
      </c>
      <c r="M128" s="10" t="str">
        <f>IF(L128&lt;=VLOOKUP(E128,Sheet2!A:D,4,0)*3,"是","")</f>
        <v/>
      </c>
    </row>
    <row r="129" ht="15.75" spans="1:13">
      <c r="A129" s="9">
        <v>126</v>
      </c>
      <c r="B129" s="10" t="s">
        <v>267</v>
      </c>
      <c r="C129" s="10" t="s">
        <v>268</v>
      </c>
      <c r="D129" s="10" t="s">
        <v>17</v>
      </c>
      <c r="E129" s="10" t="s">
        <v>18</v>
      </c>
      <c r="F129" s="10">
        <v>58.6</v>
      </c>
      <c r="G129" s="10">
        <v>52</v>
      </c>
      <c r="H129" s="10">
        <f t="shared" si="3"/>
        <v>110.6</v>
      </c>
      <c r="I129" s="10">
        <f t="shared" si="4"/>
        <v>55.3</v>
      </c>
      <c r="J129" s="10"/>
      <c r="K129" s="10">
        <f t="shared" si="5"/>
        <v>55.3</v>
      </c>
      <c r="L129" s="10">
        <f t="array" ref="L129">IF(K129=-1,"",SUMPRODUCT((E$4:E$1266=E129)*(K$4:K$1266&lt;&gt;-1)*(K$4:K$1266&gt;K129))+1)</f>
        <v>126</v>
      </c>
      <c r="M129" s="10" t="str">
        <f>IF(L129&lt;=VLOOKUP(E129,Sheet2!A:D,4,0)*3,"是","")</f>
        <v/>
      </c>
    </row>
    <row r="130" ht="15.75" spans="1:13">
      <c r="A130" s="9">
        <v>127</v>
      </c>
      <c r="B130" s="10" t="s">
        <v>269</v>
      </c>
      <c r="C130" s="10" t="s">
        <v>270</v>
      </c>
      <c r="D130" s="10" t="s">
        <v>17</v>
      </c>
      <c r="E130" s="10" t="s">
        <v>18</v>
      </c>
      <c r="F130" s="10">
        <v>54.8</v>
      </c>
      <c r="G130" s="10">
        <v>55.5</v>
      </c>
      <c r="H130" s="10">
        <f t="shared" si="3"/>
        <v>110.3</v>
      </c>
      <c r="I130" s="10">
        <f t="shared" si="4"/>
        <v>55.15</v>
      </c>
      <c r="J130" s="10"/>
      <c r="K130" s="10">
        <f t="shared" si="5"/>
        <v>55.15</v>
      </c>
      <c r="L130" s="10">
        <f t="array" ref="L130">IF(K130=-1,"",SUMPRODUCT((E$4:E$1266=E130)*(K$4:K$1266&lt;&gt;-1)*(K$4:K$1266&gt;K130))+1)</f>
        <v>127</v>
      </c>
      <c r="M130" s="10" t="str">
        <f>IF(L130&lt;=VLOOKUP(E130,Sheet2!A:D,4,0)*3,"是","")</f>
        <v/>
      </c>
    </row>
    <row r="131" ht="15.75" spans="1:13">
      <c r="A131" s="9">
        <v>128</v>
      </c>
      <c r="B131" s="10" t="s">
        <v>271</v>
      </c>
      <c r="C131" s="10" t="s">
        <v>272</v>
      </c>
      <c r="D131" s="10" t="s">
        <v>17</v>
      </c>
      <c r="E131" s="10" t="s">
        <v>18</v>
      </c>
      <c r="F131" s="10">
        <v>50.2</v>
      </c>
      <c r="G131" s="10">
        <v>60</v>
      </c>
      <c r="H131" s="10">
        <f t="shared" si="3"/>
        <v>110.2</v>
      </c>
      <c r="I131" s="10">
        <f t="shared" si="4"/>
        <v>55.1</v>
      </c>
      <c r="J131" s="10"/>
      <c r="K131" s="10">
        <f t="shared" si="5"/>
        <v>55.1</v>
      </c>
      <c r="L131" s="10">
        <f t="array" ref="L131">IF(K131=-1,"",SUMPRODUCT((E$4:E$1266=E131)*(K$4:K$1266&lt;&gt;-1)*(K$4:K$1266&gt;K131))+1)</f>
        <v>128</v>
      </c>
      <c r="M131" s="10" t="str">
        <f>IF(L131&lt;=VLOOKUP(E131,Sheet2!A:D,4,0)*3,"是","")</f>
        <v/>
      </c>
    </row>
    <row r="132" ht="15.75" spans="1:13">
      <c r="A132" s="9">
        <v>129</v>
      </c>
      <c r="B132" s="10" t="s">
        <v>273</v>
      </c>
      <c r="C132" s="10" t="s">
        <v>274</v>
      </c>
      <c r="D132" s="10" t="s">
        <v>17</v>
      </c>
      <c r="E132" s="10" t="s">
        <v>18</v>
      </c>
      <c r="F132" s="10">
        <v>52</v>
      </c>
      <c r="G132" s="10">
        <v>58</v>
      </c>
      <c r="H132" s="10">
        <f t="shared" ref="H132:H195" si="6">IF(F132&lt;0,-1,F132+G132)</f>
        <v>110</v>
      </c>
      <c r="I132" s="10">
        <f t="shared" ref="I132:I195" si="7">IF(F132&lt;0,-1,H132/2)</f>
        <v>55</v>
      </c>
      <c r="J132" s="10"/>
      <c r="K132" s="10">
        <f t="shared" ref="K132:K195" si="8">I132+J132</f>
        <v>55</v>
      </c>
      <c r="L132" s="10">
        <f t="array" ref="L132">IF(K132=-1,"",SUMPRODUCT((E$4:E$1266=E132)*(K$4:K$1266&lt;&gt;-1)*(K$4:K$1266&gt;K132))+1)</f>
        <v>129</v>
      </c>
      <c r="M132" s="10" t="str">
        <f>IF(L132&lt;=VLOOKUP(E132,Sheet2!A:D,4,0)*3,"是","")</f>
        <v/>
      </c>
    </row>
    <row r="133" ht="15.75" spans="1:13">
      <c r="A133" s="9">
        <v>130</v>
      </c>
      <c r="B133" s="10" t="s">
        <v>275</v>
      </c>
      <c r="C133" s="10" t="s">
        <v>276</v>
      </c>
      <c r="D133" s="10" t="s">
        <v>17</v>
      </c>
      <c r="E133" s="10" t="s">
        <v>18</v>
      </c>
      <c r="F133" s="10">
        <v>53.4</v>
      </c>
      <c r="G133" s="10">
        <v>56.5</v>
      </c>
      <c r="H133" s="10">
        <f t="shared" si="6"/>
        <v>109.9</v>
      </c>
      <c r="I133" s="10">
        <f t="shared" si="7"/>
        <v>54.95</v>
      </c>
      <c r="J133" s="10"/>
      <c r="K133" s="10">
        <f t="shared" si="8"/>
        <v>54.95</v>
      </c>
      <c r="L133" s="10">
        <f t="array" ref="L133">IF(K133=-1,"",SUMPRODUCT((E$4:E$1266=E133)*(K$4:K$1266&lt;&gt;-1)*(K$4:K$1266&gt;K133))+1)</f>
        <v>130</v>
      </c>
      <c r="M133" s="10" t="str">
        <f>IF(L133&lt;=VLOOKUP(E133,Sheet2!A:D,4,0)*3,"是","")</f>
        <v/>
      </c>
    </row>
    <row r="134" ht="15.75" spans="1:13">
      <c r="A134" s="9">
        <v>131</v>
      </c>
      <c r="B134" s="10" t="s">
        <v>277</v>
      </c>
      <c r="C134" s="10" t="s">
        <v>278</v>
      </c>
      <c r="D134" s="10" t="s">
        <v>17</v>
      </c>
      <c r="E134" s="10" t="s">
        <v>18</v>
      </c>
      <c r="F134" s="10">
        <v>56.8</v>
      </c>
      <c r="G134" s="10">
        <v>53</v>
      </c>
      <c r="H134" s="10">
        <f t="shared" si="6"/>
        <v>109.8</v>
      </c>
      <c r="I134" s="10">
        <f t="shared" si="7"/>
        <v>54.9</v>
      </c>
      <c r="J134" s="10"/>
      <c r="K134" s="10">
        <f t="shared" si="8"/>
        <v>54.9</v>
      </c>
      <c r="L134" s="10">
        <f t="array" ref="L134">IF(K134=-1,"",SUMPRODUCT((E$4:E$1266=E134)*(K$4:K$1266&lt;&gt;-1)*(K$4:K$1266&gt;K134))+1)</f>
        <v>131</v>
      </c>
      <c r="M134" s="10" t="str">
        <f>IF(L134&lt;=VLOOKUP(E134,Sheet2!A:D,4,0)*3,"是","")</f>
        <v/>
      </c>
    </row>
    <row r="135" ht="15.75" spans="1:13">
      <c r="A135" s="9">
        <v>132</v>
      </c>
      <c r="B135" s="10" t="s">
        <v>279</v>
      </c>
      <c r="C135" s="10" t="s">
        <v>280</v>
      </c>
      <c r="D135" s="10" t="s">
        <v>17</v>
      </c>
      <c r="E135" s="10" t="s">
        <v>18</v>
      </c>
      <c r="F135" s="10">
        <v>45.8</v>
      </c>
      <c r="G135" s="10">
        <v>64</v>
      </c>
      <c r="H135" s="10">
        <f t="shared" si="6"/>
        <v>109.8</v>
      </c>
      <c r="I135" s="10">
        <f t="shared" si="7"/>
        <v>54.9</v>
      </c>
      <c r="J135" s="10"/>
      <c r="K135" s="10">
        <f t="shared" si="8"/>
        <v>54.9</v>
      </c>
      <c r="L135" s="10">
        <f t="array" ref="L135">IF(K135=-1,"",SUMPRODUCT((E$4:E$1266=E135)*(K$4:K$1266&lt;&gt;-1)*(K$4:K$1266&gt;K135))+1)</f>
        <v>131</v>
      </c>
      <c r="M135" s="10" t="str">
        <f>IF(L135&lt;=VLOOKUP(E135,Sheet2!A:D,4,0)*3,"是","")</f>
        <v/>
      </c>
    </row>
    <row r="136" ht="15.75" spans="1:13">
      <c r="A136" s="9">
        <v>133</v>
      </c>
      <c r="B136" s="10" t="s">
        <v>281</v>
      </c>
      <c r="C136" s="10" t="s">
        <v>282</v>
      </c>
      <c r="D136" s="10" t="s">
        <v>17</v>
      </c>
      <c r="E136" s="10" t="s">
        <v>18</v>
      </c>
      <c r="F136" s="10">
        <v>54.6</v>
      </c>
      <c r="G136" s="10">
        <v>55</v>
      </c>
      <c r="H136" s="10">
        <f t="shared" si="6"/>
        <v>109.6</v>
      </c>
      <c r="I136" s="10">
        <f t="shared" si="7"/>
        <v>54.8</v>
      </c>
      <c r="J136" s="10"/>
      <c r="K136" s="10">
        <f t="shared" si="8"/>
        <v>54.8</v>
      </c>
      <c r="L136" s="10">
        <f t="array" ref="L136">IF(K136=-1,"",SUMPRODUCT((E$4:E$1266=E136)*(K$4:K$1266&lt;&gt;-1)*(K$4:K$1266&gt;K136))+1)</f>
        <v>133</v>
      </c>
      <c r="M136" s="10" t="str">
        <f>IF(L136&lt;=VLOOKUP(E136,Sheet2!A:D,4,0)*3,"是","")</f>
        <v/>
      </c>
    </row>
    <row r="137" ht="15.75" spans="1:13">
      <c r="A137" s="9">
        <v>134</v>
      </c>
      <c r="B137" s="10" t="s">
        <v>283</v>
      </c>
      <c r="C137" s="10" t="s">
        <v>284</v>
      </c>
      <c r="D137" s="10" t="s">
        <v>17</v>
      </c>
      <c r="E137" s="10" t="s">
        <v>18</v>
      </c>
      <c r="F137" s="10">
        <v>53.4</v>
      </c>
      <c r="G137" s="10">
        <v>55.5</v>
      </c>
      <c r="H137" s="10">
        <f t="shared" si="6"/>
        <v>108.9</v>
      </c>
      <c r="I137" s="10">
        <f t="shared" si="7"/>
        <v>54.45</v>
      </c>
      <c r="J137" s="10"/>
      <c r="K137" s="10">
        <f t="shared" si="8"/>
        <v>54.45</v>
      </c>
      <c r="L137" s="10">
        <f t="array" ref="L137">IF(K137=-1,"",SUMPRODUCT((E$4:E$1266=E137)*(K$4:K$1266&lt;&gt;-1)*(K$4:K$1266&gt;K137))+1)</f>
        <v>134</v>
      </c>
      <c r="M137" s="10" t="str">
        <f>IF(L137&lt;=VLOOKUP(E137,Sheet2!A:D,4,0)*3,"是","")</f>
        <v/>
      </c>
    </row>
    <row r="138" ht="15.75" spans="1:13">
      <c r="A138" s="9">
        <v>135</v>
      </c>
      <c r="B138" s="10" t="s">
        <v>285</v>
      </c>
      <c r="C138" s="10" t="s">
        <v>286</v>
      </c>
      <c r="D138" s="10" t="s">
        <v>17</v>
      </c>
      <c r="E138" s="10" t="s">
        <v>18</v>
      </c>
      <c r="F138" s="10">
        <v>53.4</v>
      </c>
      <c r="G138" s="10">
        <v>55.5</v>
      </c>
      <c r="H138" s="10">
        <f t="shared" si="6"/>
        <v>108.9</v>
      </c>
      <c r="I138" s="10">
        <f t="shared" si="7"/>
        <v>54.45</v>
      </c>
      <c r="J138" s="10"/>
      <c r="K138" s="10">
        <f t="shared" si="8"/>
        <v>54.45</v>
      </c>
      <c r="L138" s="10">
        <f t="array" ref="L138">IF(K138=-1,"",SUMPRODUCT((E$4:E$1266=E138)*(K$4:K$1266&lt;&gt;-1)*(K$4:K$1266&gt;K138))+1)</f>
        <v>134</v>
      </c>
      <c r="M138" s="10" t="str">
        <f>IF(L138&lt;=VLOOKUP(E138,Sheet2!A:D,4,0)*3,"是","")</f>
        <v/>
      </c>
    </row>
    <row r="139" ht="15.75" spans="1:13">
      <c r="A139" s="9">
        <v>136</v>
      </c>
      <c r="B139" s="10" t="s">
        <v>287</v>
      </c>
      <c r="C139" s="10" t="s">
        <v>288</v>
      </c>
      <c r="D139" s="10" t="s">
        <v>17</v>
      </c>
      <c r="E139" s="10" t="s">
        <v>18</v>
      </c>
      <c r="F139" s="10">
        <v>52.8</v>
      </c>
      <c r="G139" s="10">
        <v>56</v>
      </c>
      <c r="H139" s="10">
        <f t="shared" si="6"/>
        <v>108.8</v>
      </c>
      <c r="I139" s="10">
        <f t="shared" si="7"/>
        <v>54.4</v>
      </c>
      <c r="J139" s="10"/>
      <c r="K139" s="10">
        <f t="shared" si="8"/>
        <v>54.4</v>
      </c>
      <c r="L139" s="10">
        <f t="array" ref="L139">IF(K139=-1,"",SUMPRODUCT((E$4:E$1266=E139)*(K$4:K$1266&lt;&gt;-1)*(K$4:K$1266&gt;K139))+1)</f>
        <v>136</v>
      </c>
      <c r="M139" s="10" t="str">
        <f>IF(L139&lt;=VLOOKUP(E139,Sheet2!A:D,4,0)*3,"是","")</f>
        <v/>
      </c>
    </row>
    <row r="140" ht="15.75" spans="1:13">
      <c r="A140" s="9">
        <v>137</v>
      </c>
      <c r="B140" s="10" t="s">
        <v>289</v>
      </c>
      <c r="C140" s="10" t="s">
        <v>290</v>
      </c>
      <c r="D140" s="10" t="s">
        <v>17</v>
      </c>
      <c r="E140" s="10" t="s">
        <v>18</v>
      </c>
      <c r="F140" s="10">
        <v>54.8</v>
      </c>
      <c r="G140" s="10">
        <v>54</v>
      </c>
      <c r="H140" s="10">
        <f t="shared" si="6"/>
        <v>108.8</v>
      </c>
      <c r="I140" s="10">
        <f t="shared" si="7"/>
        <v>54.4</v>
      </c>
      <c r="J140" s="10"/>
      <c r="K140" s="10">
        <f t="shared" si="8"/>
        <v>54.4</v>
      </c>
      <c r="L140" s="10">
        <f t="array" ref="L140">IF(K140=-1,"",SUMPRODUCT((E$4:E$1266=E140)*(K$4:K$1266&lt;&gt;-1)*(K$4:K$1266&gt;K140))+1)</f>
        <v>136</v>
      </c>
      <c r="M140" s="10" t="str">
        <f>IF(L140&lt;=VLOOKUP(E140,Sheet2!A:D,4,0)*3,"是","")</f>
        <v/>
      </c>
    </row>
    <row r="141" ht="15.75" spans="1:13">
      <c r="A141" s="9">
        <v>138</v>
      </c>
      <c r="B141" s="10" t="s">
        <v>291</v>
      </c>
      <c r="C141" s="10" t="s">
        <v>292</v>
      </c>
      <c r="D141" s="10" t="s">
        <v>17</v>
      </c>
      <c r="E141" s="10" t="s">
        <v>18</v>
      </c>
      <c r="F141" s="10">
        <v>53.2</v>
      </c>
      <c r="G141" s="10">
        <v>55.5</v>
      </c>
      <c r="H141" s="10">
        <f t="shared" si="6"/>
        <v>108.7</v>
      </c>
      <c r="I141" s="10">
        <f t="shared" si="7"/>
        <v>54.35</v>
      </c>
      <c r="J141" s="10"/>
      <c r="K141" s="10">
        <f t="shared" si="8"/>
        <v>54.35</v>
      </c>
      <c r="L141" s="10">
        <f t="array" ref="L141">IF(K141=-1,"",SUMPRODUCT((E$4:E$1266=E141)*(K$4:K$1266&lt;&gt;-1)*(K$4:K$1266&gt;K141))+1)</f>
        <v>138</v>
      </c>
      <c r="M141" s="10" t="str">
        <f>IF(L141&lt;=VLOOKUP(E141,Sheet2!A:D,4,0)*3,"是","")</f>
        <v/>
      </c>
    </row>
    <row r="142" ht="15.75" spans="1:13">
      <c r="A142" s="9">
        <v>139</v>
      </c>
      <c r="B142" s="10" t="s">
        <v>293</v>
      </c>
      <c r="C142" s="10" t="s">
        <v>294</v>
      </c>
      <c r="D142" s="10" t="s">
        <v>17</v>
      </c>
      <c r="E142" s="10" t="s">
        <v>18</v>
      </c>
      <c r="F142" s="10">
        <v>48.4</v>
      </c>
      <c r="G142" s="10">
        <v>60</v>
      </c>
      <c r="H142" s="10">
        <f t="shared" si="6"/>
        <v>108.4</v>
      </c>
      <c r="I142" s="10">
        <f t="shared" si="7"/>
        <v>54.2</v>
      </c>
      <c r="J142" s="10"/>
      <c r="K142" s="10">
        <f t="shared" si="8"/>
        <v>54.2</v>
      </c>
      <c r="L142" s="10">
        <f t="array" ref="L142">IF(K142=-1,"",SUMPRODUCT((E$4:E$1266=E142)*(K$4:K$1266&lt;&gt;-1)*(K$4:K$1266&gt;K142))+1)</f>
        <v>139</v>
      </c>
      <c r="M142" s="10" t="str">
        <f>IF(L142&lt;=VLOOKUP(E142,Sheet2!A:D,4,0)*3,"是","")</f>
        <v/>
      </c>
    </row>
    <row r="143" ht="15.75" spans="1:13">
      <c r="A143" s="9">
        <v>140</v>
      </c>
      <c r="B143" s="10" t="s">
        <v>295</v>
      </c>
      <c r="C143" s="10" t="s">
        <v>296</v>
      </c>
      <c r="D143" s="10" t="s">
        <v>17</v>
      </c>
      <c r="E143" s="10" t="s">
        <v>18</v>
      </c>
      <c r="F143" s="10">
        <v>53.8</v>
      </c>
      <c r="G143" s="10">
        <v>54.5</v>
      </c>
      <c r="H143" s="10">
        <f t="shared" si="6"/>
        <v>108.3</v>
      </c>
      <c r="I143" s="10">
        <f t="shared" si="7"/>
        <v>54.15</v>
      </c>
      <c r="J143" s="10"/>
      <c r="K143" s="10">
        <f t="shared" si="8"/>
        <v>54.15</v>
      </c>
      <c r="L143" s="10">
        <f t="array" ref="L143">IF(K143=-1,"",SUMPRODUCT((E$4:E$1266=E143)*(K$4:K$1266&lt;&gt;-1)*(K$4:K$1266&gt;K143))+1)</f>
        <v>140</v>
      </c>
      <c r="M143" s="10" t="str">
        <f>IF(L143&lt;=VLOOKUP(E143,Sheet2!A:D,4,0)*3,"是","")</f>
        <v/>
      </c>
    </row>
    <row r="144" ht="15.75" spans="1:13">
      <c r="A144" s="9">
        <v>141</v>
      </c>
      <c r="B144" s="10" t="s">
        <v>297</v>
      </c>
      <c r="C144" s="10" t="s">
        <v>298</v>
      </c>
      <c r="D144" s="10" t="s">
        <v>17</v>
      </c>
      <c r="E144" s="10" t="s">
        <v>18</v>
      </c>
      <c r="F144" s="10">
        <v>55.8</v>
      </c>
      <c r="G144" s="10">
        <v>52.5</v>
      </c>
      <c r="H144" s="10">
        <f t="shared" si="6"/>
        <v>108.3</v>
      </c>
      <c r="I144" s="10">
        <f t="shared" si="7"/>
        <v>54.15</v>
      </c>
      <c r="J144" s="10"/>
      <c r="K144" s="10">
        <f t="shared" si="8"/>
        <v>54.15</v>
      </c>
      <c r="L144" s="10">
        <f t="array" ref="L144">IF(K144=-1,"",SUMPRODUCT((E$4:E$1266=E144)*(K$4:K$1266&lt;&gt;-1)*(K$4:K$1266&gt;K144))+1)</f>
        <v>140</v>
      </c>
      <c r="M144" s="10" t="str">
        <f>IF(L144&lt;=VLOOKUP(E144,Sheet2!A:D,4,0)*3,"是","")</f>
        <v/>
      </c>
    </row>
    <row r="145" ht="15.75" spans="1:13">
      <c r="A145" s="9">
        <v>142</v>
      </c>
      <c r="B145" s="10" t="s">
        <v>299</v>
      </c>
      <c r="C145" s="10" t="s">
        <v>300</v>
      </c>
      <c r="D145" s="10" t="s">
        <v>17</v>
      </c>
      <c r="E145" s="10" t="s">
        <v>18</v>
      </c>
      <c r="F145" s="10">
        <v>43.8</v>
      </c>
      <c r="G145" s="10">
        <v>64.5</v>
      </c>
      <c r="H145" s="10">
        <f t="shared" si="6"/>
        <v>108.3</v>
      </c>
      <c r="I145" s="10">
        <f t="shared" si="7"/>
        <v>54.15</v>
      </c>
      <c r="J145" s="10"/>
      <c r="K145" s="10">
        <f t="shared" si="8"/>
        <v>54.15</v>
      </c>
      <c r="L145" s="10">
        <f t="array" ref="L145">IF(K145=-1,"",SUMPRODUCT((E$4:E$1266=E145)*(K$4:K$1266&lt;&gt;-1)*(K$4:K$1266&gt;K145))+1)</f>
        <v>140</v>
      </c>
      <c r="M145" s="10" t="str">
        <f>IF(L145&lt;=VLOOKUP(E145,Sheet2!A:D,4,0)*3,"是","")</f>
        <v/>
      </c>
    </row>
    <row r="146" ht="15.75" spans="1:13">
      <c r="A146" s="9">
        <v>143</v>
      </c>
      <c r="B146" s="10" t="s">
        <v>301</v>
      </c>
      <c r="C146" s="10" t="s">
        <v>302</v>
      </c>
      <c r="D146" s="10" t="s">
        <v>17</v>
      </c>
      <c r="E146" s="10" t="s">
        <v>18</v>
      </c>
      <c r="F146" s="10">
        <v>51.8</v>
      </c>
      <c r="G146" s="10">
        <v>56.5</v>
      </c>
      <c r="H146" s="10">
        <f t="shared" si="6"/>
        <v>108.3</v>
      </c>
      <c r="I146" s="10">
        <f t="shared" si="7"/>
        <v>54.15</v>
      </c>
      <c r="J146" s="10"/>
      <c r="K146" s="10">
        <f t="shared" si="8"/>
        <v>54.15</v>
      </c>
      <c r="L146" s="10">
        <f t="array" ref="L146">IF(K146=-1,"",SUMPRODUCT((E$4:E$1266=E146)*(K$4:K$1266&lt;&gt;-1)*(K$4:K$1266&gt;K146))+1)</f>
        <v>140</v>
      </c>
      <c r="M146" s="10" t="str">
        <f>IF(L146&lt;=VLOOKUP(E146,Sheet2!A:D,4,0)*3,"是","")</f>
        <v/>
      </c>
    </row>
    <row r="147" ht="15.75" spans="1:13">
      <c r="A147" s="9">
        <v>144</v>
      </c>
      <c r="B147" s="10" t="s">
        <v>303</v>
      </c>
      <c r="C147" s="10" t="s">
        <v>304</v>
      </c>
      <c r="D147" s="10" t="s">
        <v>17</v>
      </c>
      <c r="E147" s="10" t="s">
        <v>18</v>
      </c>
      <c r="F147" s="10">
        <v>46.8</v>
      </c>
      <c r="G147" s="10">
        <v>61.5</v>
      </c>
      <c r="H147" s="10">
        <f t="shared" si="6"/>
        <v>108.3</v>
      </c>
      <c r="I147" s="10">
        <f t="shared" si="7"/>
        <v>54.15</v>
      </c>
      <c r="J147" s="10"/>
      <c r="K147" s="10">
        <f t="shared" si="8"/>
        <v>54.15</v>
      </c>
      <c r="L147" s="10">
        <f t="array" ref="L147">IF(K147=-1,"",SUMPRODUCT((E$4:E$1266=E147)*(K$4:K$1266&lt;&gt;-1)*(K$4:K$1266&gt;K147))+1)</f>
        <v>140</v>
      </c>
      <c r="M147" s="10" t="str">
        <f>IF(L147&lt;=VLOOKUP(E147,Sheet2!A:D,4,0)*3,"是","")</f>
        <v/>
      </c>
    </row>
    <row r="148" ht="15.75" spans="1:13">
      <c r="A148" s="9">
        <v>145</v>
      </c>
      <c r="B148" s="10" t="s">
        <v>305</v>
      </c>
      <c r="C148" s="10" t="s">
        <v>306</v>
      </c>
      <c r="D148" s="10" t="s">
        <v>17</v>
      </c>
      <c r="E148" s="10" t="s">
        <v>18</v>
      </c>
      <c r="F148" s="10">
        <v>51.4</v>
      </c>
      <c r="G148" s="10">
        <v>56.5</v>
      </c>
      <c r="H148" s="10">
        <f t="shared" si="6"/>
        <v>107.9</v>
      </c>
      <c r="I148" s="10">
        <f t="shared" si="7"/>
        <v>53.95</v>
      </c>
      <c r="J148" s="10"/>
      <c r="K148" s="10">
        <f t="shared" si="8"/>
        <v>53.95</v>
      </c>
      <c r="L148" s="10">
        <f t="array" ref="L148">IF(K148=-1,"",SUMPRODUCT((E$4:E$1266=E148)*(K$4:K$1266&lt;&gt;-1)*(K$4:K$1266&gt;K148))+1)</f>
        <v>145</v>
      </c>
      <c r="M148" s="10" t="str">
        <f>IF(L148&lt;=VLOOKUP(E148,Sheet2!A:D,4,0)*3,"是","")</f>
        <v/>
      </c>
    </row>
    <row r="149" ht="15.75" spans="1:13">
      <c r="A149" s="9">
        <v>146</v>
      </c>
      <c r="B149" s="10" t="s">
        <v>307</v>
      </c>
      <c r="C149" s="10" t="s">
        <v>308</v>
      </c>
      <c r="D149" s="10" t="s">
        <v>17</v>
      </c>
      <c r="E149" s="10" t="s">
        <v>18</v>
      </c>
      <c r="F149" s="10">
        <v>57.4</v>
      </c>
      <c r="G149" s="10">
        <v>50.5</v>
      </c>
      <c r="H149" s="10">
        <f t="shared" si="6"/>
        <v>107.9</v>
      </c>
      <c r="I149" s="10">
        <f t="shared" si="7"/>
        <v>53.95</v>
      </c>
      <c r="J149" s="10"/>
      <c r="K149" s="10">
        <f t="shared" si="8"/>
        <v>53.95</v>
      </c>
      <c r="L149" s="10">
        <f t="array" ref="L149">IF(K149=-1,"",SUMPRODUCT((E$4:E$1266=E149)*(K$4:K$1266&lt;&gt;-1)*(K$4:K$1266&gt;K149))+1)</f>
        <v>145</v>
      </c>
      <c r="M149" s="10" t="str">
        <f>IF(L149&lt;=VLOOKUP(E149,Sheet2!A:D,4,0)*3,"是","")</f>
        <v/>
      </c>
    </row>
    <row r="150" ht="15.75" spans="1:13">
      <c r="A150" s="9">
        <v>147</v>
      </c>
      <c r="B150" s="10" t="s">
        <v>309</v>
      </c>
      <c r="C150" s="10" t="s">
        <v>310</v>
      </c>
      <c r="D150" s="10" t="s">
        <v>17</v>
      </c>
      <c r="E150" s="10" t="s">
        <v>18</v>
      </c>
      <c r="F150" s="10">
        <v>45.2</v>
      </c>
      <c r="G150" s="10">
        <v>62.5</v>
      </c>
      <c r="H150" s="10">
        <f t="shared" si="6"/>
        <v>107.7</v>
      </c>
      <c r="I150" s="10">
        <f t="shared" si="7"/>
        <v>53.85</v>
      </c>
      <c r="J150" s="10"/>
      <c r="K150" s="10">
        <f t="shared" si="8"/>
        <v>53.85</v>
      </c>
      <c r="L150" s="10">
        <f t="array" ref="L150">IF(K150=-1,"",SUMPRODUCT((E$4:E$1266=E150)*(K$4:K$1266&lt;&gt;-1)*(K$4:K$1266&gt;K150))+1)</f>
        <v>147</v>
      </c>
      <c r="M150" s="10" t="str">
        <f>IF(L150&lt;=VLOOKUP(E150,Sheet2!A:D,4,0)*3,"是","")</f>
        <v/>
      </c>
    </row>
    <row r="151" ht="15.75" spans="1:13">
      <c r="A151" s="9">
        <v>148</v>
      </c>
      <c r="B151" s="10" t="s">
        <v>311</v>
      </c>
      <c r="C151" s="10" t="s">
        <v>312</v>
      </c>
      <c r="D151" s="10" t="s">
        <v>17</v>
      </c>
      <c r="E151" s="10" t="s">
        <v>18</v>
      </c>
      <c r="F151" s="10">
        <v>47.2</v>
      </c>
      <c r="G151" s="10">
        <v>60.5</v>
      </c>
      <c r="H151" s="10">
        <f t="shared" si="6"/>
        <v>107.7</v>
      </c>
      <c r="I151" s="10">
        <f t="shared" si="7"/>
        <v>53.85</v>
      </c>
      <c r="J151" s="10"/>
      <c r="K151" s="10">
        <f t="shared" si="8"/>
        <v>53.85</v>
      </c>
      <c r="L151" s="10">
        <f t="array" ref="L151">IF(K151=-1,"",SUMPRODUCT((E$4:E$1266=E151)*(K$4:K$1266&lt;&gt;-1)*(K$4:K$1266&gt;K151))+1)</f>
        <v>147</v>
      </c>
      <c r="M151" s="10" t="str">
        <f>IF(L151&lt;=VLOOKUP(E151,Sheet2!A:D,4,0)*3,"是","")</f>
        <v/>
      </c>
    </row>
    <row r="152" ht="15.75" spans="1:13">
      <c r="A152" s="9">
        <v>149</v>
      </c>
      <c r="B152" s="10" t="s">
        <v>313</v>
      </c>
      <c r="C152" s="10" t="s">
        <v>314</v>
      </c>
      <c r="D152" s="10" t="s">
        <v>17</v>
      </c>
      <c r="E152" s="10" t="s">
        <v>18</v>
      </c>
      <c r="F152" s="10">
        <v>47.2</v>
      </c>
      <c r="G152" s="10">
        <v>60.5</v>
      </c>
      <c r="H152" s="10">
        <f t="shared" si="6"/>
        <v>107.7</v>
      </c>
      <c r="I152" s="10">
        <f t="shared" si="7"/>
        <v>53.85</v>
      </c>
      <c r="J152" s="10"/>
      <c r="K152" s="10">
        <f t="shared" si="8"/>
        <v>53.85</v>
      </c>
      <c r="L152" s="10">
        <f t="array" ref="L152">IF(K152=-1,"",SUMPRODUCT((E$4:E$1266=E152)*(K$4:K$1266&lt;&gt;-1)*(K$4:K$1266&gt;K152))+1)</f>
        <v>147</v>
      </c>
      <c r="M152" s="10" t="str">
        <f>IF(L152&lt;=VLOOKUP(E152,Sheet2!A:D,4,0)*3,"是","")</f>
        <v/>
      </c>
    </row>
    <row r="153" ht="15.75" spans="1:13">
      <c r="A153" s="9">
        <v>150</v>
      </c>
      <c r="B153" s="10" t="s">
        <v>315</v>
      </c>
      <c r="C153" s="10" t="s">
        <v>316</v>
      </c>
      <c r="D153" s="10" t="s">
        <v>17</v>
      </c>
      <c r="E153" s="10" t="s">
        <v>18</v>
      </c>
      <c r="F153" s="10">
        <v>57.2</v>
      </c>
      <c r="G153" s="10">
        <v>50.5</v>
      </c>
      <c r="H153" s="10">
        <f t="shared" si="6"/>
        <v>107.7</v>
      </c>
      <c r="I153" s="10">
        <f t="shared" si="7"/>
        <v>53.85</v>
      </c>
      <c r="J153" s="10"/>
      <c r="K153" s="10">
        <f t="shared" si="8"/>
        <v>53.85</v>
      </c>
      <c r="L153" s="10">
        <f t="array" ref="L153">IF(K153=-1,"",SUMPRODUCT((E$4:E$1266=E153)*(K$4:K$1266&lt;&gt;-1)*(K$4:K$1266&gt;K153))+1)</f>
        <v>147</v>
      </c>
      <c r="M153" s="10" t="str">
        <f>IF(L153&lt;=VLOOKUP(E153,Sheet2!A:D,4,0)*3,"是","")</f>
        <v/>
      </c>
    </row>
    <row r="154" ht="15.75" spans="1:13">
      <c r="A154" s="9">
        <v>151</v>
      </c>
      <c r="B154" s="10" t="s">
        <v>317</v>
      </c>
      <c r="C154" s="10" t="s">
        <v>318</v>
      </c>
      <c r="D154" s="10" t="s">
        <v>17</v>
      </c>
      <c r="E154" s="10" t="s">
        <v>18</v>
      </c>
      <c r="F154" s="10">
        <v>57.2</v>
      </c>
      <c r="G154" s="10">
        <v>50.5</v>
      </c>
      <c r="H154" s="10">
        <f t="shared" si="6"/>
        <v>107.7</v>
      </c>
      <c r="I154" s="10">
        <f t="shared" si="7"/>
        <v>53.85</v>
      </c>
      <c r="J154" s="10"/>
      <c r="K154" s="10">
        <f t="shared" si="8"/>
        <v>53.85</v>
      </c>
      <c r="L154" s="10">
        <f t="array" ref="L154">IF(K154=-1,"",SUMPRODUCT((E$4:E$1266=E154)*(K$4:K$1266&lt;&gt;-1)*(K$4:K$1266&gt;K154))+1)</f>
        <v>147</v>
      </c>
      <c r="M154" s="10" t="str">
        <f>IF(L154&lt;=VLOOKUP(E154,Sheet2!A:D,4,0)*3,"是","")</f>
        <v/>
      </c>
    </row>
    <row r="155" ht="15.75" spans="1:13">
      <c r="A155" s="9">
        <v>152</v>
      </c>
      <c r="B155" s="10" t="s">
        <v>319</v>
      </c>
      <c r="C155" s="10" t="s">
        <v>320</v>
      </c>
      <c r="D155" s="10" t="s">
        <v>17</v>
      </c>
      <c r="E155" s="10" t="s">
        <v>18</v>
      </c>
      <c r="F155" s="10">
        <v>53.6</v>
      </c>
      <c r="G155" s="10">
        <v>54</v>
      </c>
      <c r="H155" s="10">
        <f t="shared" si="6"/>
        <v>107.6</v>
      </c>
      <c r="I155" s="10">
        <f t="shared" si="7"/>
        <v>53.8</v>
      </c>
      <c r="J155" s="10"/>
      <c r="K155" s="10">
        <f t="shared" si="8"/>
        <v>53.8</v>
      </c>
      <c r="L155" s="10">
        <f t="array" ref="L155">IF(K155=-1,"",SUMPRODUCT((E$4:E$1266=E155)*(K$4:K$1266&lt;&gt;-1)*(K$4:K$1266&gt;K155))+1)</f>
        <v>152</v>
      </c>
      <c r="M155" s="10" t="str">
        <f>IF(L155&lt;=VLOOKUP(E155,Sheet2!A:D,4,0)*3,"是","")</f>
        <v/>
      </c>
    </row>
    <row r="156" ht="15.75" spans="1:13">
      <c r="A156" s="9">
        <v>153</v>
      </c>
      <c r="B156" s="10" t="s">
        <v>321</v>
      </c>
      <c r="C156" s="10" t="s">
        <v>322</v>
      </c>
      <c r="D156" s="10" t="s">
        <v>17</v>
      </c>
      <c r="E156" s="10" t="s">
        <v>18</v>
      </c>
      <c r="F156" s="10">
        <v>50.6</v>
      </c>
      <c r="G156" s="10">
        <v>57</v>
      </c>
      <c r="H156" s="10">
        <f t="shared" si="6"/>
        <v>107.6</v>
      </c>
      <c r="I156" s="10">
        <f t="shared" si="7"/>
        <v>53.8</v>
      </c>
      <c r="J156" s="10"/>
      <c r="K156" s="10">
        <f t="shared" si="8"/>
        <v>53.8</v>
      </c>
      <c r="L156" s="10">
        <f t="array" ref="L156">IF(K156=-1,"",SUMPRODUCT((E$4:E$1266=E156)*(K$4:K$1266&lt;&gt;-1)*(K$4:K$1266&gt;K156))+1)</f>
        <v>152</v>
      </c>
      <c r="M156" s="10" t="str">
        <f>IF(L156&lt;=VLOOKUP(E156,Sheet2!A:D,4,0)*3,"是","")</f>
        <v/>
      </c>
    </row>
    <row r="157" ht="15.75" spans="1:13">
      <c r="A157" s="9">
        <v>154</v>
      </c>
      <c r="B157" s="10" t="s">
        <v>323</v>
      </c>
      <c r="C157" s="10" t="s">
        <v>324</v>
      </c>
      <c r="D157" s="10" t="s">
        <v>17</v>
      </c>
      <c r="E157" s="10" t="s">
        <v>18</v>
      </c>
      <c r="F157" s="10">
        <v>55.4</v>
      </c>
      <c r="G157" s="10">
        <v>52</v>
      </c>
      <c r="H157" s="10">
        <f t="shared" si="6"/>
        <v>107.4</v>
      </c>
      <c r="I157" s="10">
        <f t="shared" si="7"/>
        <v>53.7</v>
      </c>
      <c r="J157" s="10"/>
      <c r="K157" s="10">
        <f t="shared" si="8"/>
        <v>53.7</v>
      </c>
      <c r="L157" s="10">
        <f t="array" ref="L157">IF(K157=-1,"",SUMPRODUCT((E$4:E$1266=E157)*(K$4:K$1266&lt;&gt;-1)*(K$4:K$1266&gt;K157))+1)</f>
        <v>154</v>
      </c>
      <c r="M157" s="10" t="str">
        <f>IF(L157&lt;=VLOOKUP(E157,Sheet2!A:D,4,0)*3,"是","")</f>
        <v/>
      </c>
    </row>
    <row r="158" ht="15.75" spans="1:13">
      <c r="A158" s="9">
        <v>155</v>
      </c>
      <c r="B158" s="10" t="s">
        <v>325</v>
      </c>
      <c r="C158" s="10" t="s">
        <v>326</v>
      </c>
      <c r="D158" s="10" t="s">
        <v>17</v>
      </c>
      <c r="E158" s="10" t="s">
        <v>18</v>
      </c>
      <c r="F158" s="10">
        <v>53.4</v>
      </c>
      <c r="G158" s="10">
        <v>54</v>
      </c>
      <c r="H158" s="10">
        <f t="shared" si="6"/>
        <v>107.4</v>
      </c>
      <c r="I158" s="10">
        <f t="shared" si="7"/>
        <v>53.7</v>
      </c>
      <c r="J158" s="10"/>
      <c r="K158" s="10">
        <f t="shared" si="8"/>
        <v>53.7</v>
      </c>
      <c r="L158" s="10">
        <f t="array" ref="L158">IF(K158=-1,"",SUMPRODUCT((E$4:E$1266=E158)*(K$4:K$1266&lt;&gt;-1)*(K$4:K$1266&gt;K158))+1)</f>
        <v>154</v>
      </c>
      <c r="M158" s="10" t="str">
        <f>IF(L158&lt;=VLOOKUP(E158,Sheet2!A:D,4,0)*3,"是","")</f>
        <v/>
      </c>
    </row>
    <row r="159" ht="15.75" spans="1:13">
      <c r="A159" s="9">
        <v>156</v>
      </c>
      <c r="B159" s="10" t="s">
        <v>327</v>
      </c>
      <c r="C159" s="10" t="s">
        <v>328</v>
      </c>
      <c r="D159" s="10" t="s">
        <v>17</v>
      </c>
      <c r="E159" s="10" t="s">
        <v>18</v>
      </c>
      <c r="F159" s="10">
        <v>50</v>
      </c>
      <c r="G159" s="10">
        <v>57</v>
      </c>
      <c r="H159" s="10">
        <f t="shared" si="6"/>
        <v>107</v>
      </c>
      <c r="I159" s="10">
        <f t="shared" si="7"/>
        <v>53.5</v>
      </c>
      <c r="J159" s="10"/>
      <c r="K159" s="10">
        <f t="shared" si="8"/>
        <v>53.5</v>
      </c>
      <c r="L159" s="10">
        <f t="array" ref="L159">IF(K159=-1,"",SUMPRODUCT((E$4:E$1266=E159)*(K$4:K$1266&lt;&gt;-1)*(K$4:K$1266&gt;K159))+1)</f>
        <v>156</v>
      </c>
      <c r="M159" s="10" t="str">
        <f>IF(L159&lt;=VLOOKUP(E159,Sheet2!A:D,4,0)*3,"是","")</f>
        <v/>
      </c>
    </row>
    <row r="160" ht="15.75" spans="1:13">
      <c r="A160" s="9">
        <v>157</v>
      </c>
      <c r="B160" s="10" t="s">
        <v>329</v>
      </c>
      <c r="C160" s="10" t="s">
        <v>330</v>
      </c>
      <c r="D160" s="10" t="s">
        <v>17</v>
      </c>
      <c r="E160" s="10" t="s">
        <v>18</v>
      </c>
      <c r="F160" s="10">
        <v>56</v>
      </c>
      <c r="G160" s="10">
        <v>51</v>
      </c>
      <c r="H160" s="10">
        <f t="shared" si="6"/>
        <v>107</v>
      </c>
      <c r="I160" s="10">
        <f t="shared" si="7"/>
        <v>53.5</v>
      </c>
      <c r="J160" s="10"/>
      <c r="K160" s="10">
        <f t="shared" si="8"/>
        <v>53.5</v>
      </c>
      <c r="L160" s="10">
        <f t="array" ref="L160">IF(K160=-1,"",SUMPRODUCT((E$4:E$1266=E160)*(K$4:K$1266&lt;&gt;-1)*(K$4:K$1266&gt;K160))+1)</f>
        <v>156</v>
      </c>
      <c r="M160" s="10" t="str">
        <f>IF(L160&lt;=VLOOKUP(E160,Sheet2!A:D,4,0)*3,"是","")</f>
        <v/>
      </c>
    </row>
    <row r="161" ht="15.75" spans="1:13">
      <c r="A161" s="9">
        <v>158</v>
      </c>
      <c r="B161" s="10" t="s">
        <v>331</v>
      </c>
      <c r="C161" s="10" t="s">
        <v>332</v>
      </c>
      <c r="D161" s="10" t="s">
        <v>17</v>
      </c>
      <c r="E161" s="10" t="s">
        <v>18</v>
      </c>
      <c r="F161" s="10">
        <v>48.4</v>
      </c>
      <c r="G161" s="10">
        <v>58.5</v>
      </c>
      <c r="H161" s="10">
        <f t="shared" si="6"/>
        <v>106.9</v>
      </c>
      <c r="I161" s="10">
        <f t="shared" si="7"/>
        <v>53.45</v>
      </c>
      <c r="J161" s="10"/>
      <c r="K161" s="10">
        <f t="shared" si="8"/>
        <v>53.45</v>
      </c>
      <c r="L161" s="10">
        <f t="array" ref="L161">IF(K161=-1,"",SUMPRODUCT((E$4:E$1266=E161)*(K$4:K$1266&lt;&gt;-1)*(K$4:K$1266&gt;K161))+1)</f>
        <v>158</v>
      </c>
      <c r="M161" s="10" t="str">
        <f>IF(L161&lt;=VLOOKUP(E161,Sheet2!A:D,4,0)*3,"是","")</f>
        <v/>
      </c>
    </row>
    <row r="162" ht="15.75" spans="1:13">
      <c r="A162" s="9">
        <v>159</v>
      </c>
      <c r="B162" s="10" t="s">
        <v>333</v>
      </c>
      <c r="C162" s="10" t="s">
        <v>334</v>
      </c>
      <c r="D162" s="10" t="s">
        <v>17</v>
      </c>
      <c r="E162" s="10" t="s">
        <v>18</v>
      </c>
      <c r="F162" s="10">
        <v>47.4</v>
      </c>
      <c r="G162" s="10">
        <v>59.5</v>
      </c>
      <c r="H162" s="10">
        <f t="shared" si="6"/>
        <v>106.9</v>
      </c>
      <c r="I162" s="10">
        <f t="shared" si="7"/>
        <v>53.45</v>
      </c>
      <c r="J162" s="10"/>
      <c r="K162" s="10">
        <f t="shared" si="8"/>
        <v>53.45</v>
      </c>
      <c r="L162" s="10">
        <f t="array" ref="L162">IF(K162=-1,"",SUMPRODUCT((E$4:E$1266=E162)*(K$4:K$1266&lt;&gt;-1)*(K$4:K$1266&gt;K162))+1)</f>
        <v>158</v>
      </c>
      <c r="M162" s="10" t="str">
        <f>IF(L162&lt;=VLOOKUP(E162,Sheet2!A:D,4,0)*3,"是","")</f>
        <v/>
      </c>
    </row>
    <row r="163" ht="15.75" spans="1:13">
      <c r="A163" s="9">
        <v>160</v>
      </c>
      <c r="B163" s="10" t="s">
        <v>335</v>
      </c>
      <c r="C163" s="10" t="s">
        <v>336</v>
      </c>
      <c r="D163" s="10" t="s">
        <v>17</v>
      </c>
      <c r="E163" s="10" t="s">
        <v>18</v>
      </c>
      <c r="F163" s="10">
        <v>55.4</v>
      </c>
      <c r="G163" s="10">
        <v>51.5</v>
      </c>
      <c r="H163" s="10">
        <f t="shared" si="6"/>
        <v>106.9</v>
      </c>
      <c r="I163" s="10">
        <f t="shared" si="7"/>
        <v>53.45</v>
      </c>
      <c r="J163" s="10"/>
      <c r="K163" s="10">
        <f t="shared" si="8"/>
        <v>53.45</v>
      </c>
      <c r="L163" s="10">
        <f t="array" ref="L163">IF(K163=-1,"",SUMPRODUCT((E$4:E$1266=E163)*(K$4:K$1266&lt;&gt;-1)*(K$4:K$1266&gt;K163))+1)</f>
        <v>158</v>
      </c>
      <c r="M163" s="10" t="str">
        <f>IF(L163&lt;=VLOOKUP(E163,Sheet2!A:D,4,0)*3,"是","")</f>
        <v/>
      </c>
    </row>
    <row r="164" ht="15.75" spans="1:13">
      <c r="A164" s="9">
        <v>161</v>
      </c>
      <c r="B164" s="10" t="s">
        <v>337</v>
      </c>
      <c r="C164" s="10" t="s">
        <v>338</v>
      </c>
      <c r="D164" s="10" t="s">
        <v>17</v>
      </c>
      <c r="E164" s="10" t="s">
        <v>18</v>
      </c>
      <c r="F164" s="10">
        <v>48.4</v>
      </c>
      <c r="G164" s="10">
        <v>58.5</v>
      </c>
      <c r="H164" s="10">
        <f t="shared" si="6"/>
        <v>106.9</v>
      </c>
      <c r="I164" s="10">
        <f t="shared" si="7"/>
        <v>53.45</v>
      </c>
      <c r="J164" s="10"/>
      <c r="K164" s="10">
        <f t="shared" si="8"/>
        <v>53.45</v>
      </c>
      <c r="L164" s="10">
        <f t="array" ref="L164">IF(K164=-1,"",SUMPRODUCT((E$4:E$1266=E164)*(K$4:K$1266&lt;&gt;-1)*(K$4:K$1266&gt;K164))+1)</f>
        <v>158</v>
      </c>
      <c r="M164" s="10" t="str">
        <f>IF(L164&lt;=VLOOKUP(E164,Sheet2!A:D,4,0)*3,"是","")</f>
        <v/>
      </c>
    </row>
    <row r="165" ht="15.75" spans="1:13">
      <c r="A165" s="9">
        <v>162</v>
      </c>
      <c r="B165" s="10" t="s">
        <v>339</v>
      </c>
      <c r="C165" s="10" t="s">
        <v>340</v>
      </c>
      <c r="D165" s="10" t="s">
        <v>17</v>
      </c>
      <c r="E165" s="10" t="s">
        <v>18</v>
      </c>
      <c r="F165" s="10">
        <v>52.4</v>
      </c>
      <c r="G165" s="10">
        <v>54.5</v>
      </c>
      <c r="H165" s="10">
        <f t="shared" si="6"/>
        <v>106.9</v>
      </c>
      <c r="I165" s="10">
        <f t="shared" si="7"/>
        <v>53.45</v>
      </c>
      <c r="J165" s="10"/>
      <c r="K165" s="10">
        <f t="shared" si="8"/>
        <v>53.45</v>
      </c>
      <c r="L165" s="10">
        <f t="array" ref="L165">IF(K165=-1,"",SUMPRODUCT((E$4:E$1266=E165)*(K$4:K$1266&lt;&gt;-1)*(K$4:K$1266&gt;K165))+1)</f>
        <v>158</v>
      </c>
      <c r="M165" s="10" t="str">
        <f>IF(L165&lt;=VLOOKUP(E165,Sheet2!A:D,4,0)*3,"是","")</f>
        <v/>
      </c>
    </row>
    <row r="166" ht="15.75" spans="1:13">
      <c r="A166" s="9">
        <v>163</v>
      </c>
      <c r="B166" s="10" t="s">
        <v>341</v>
      </c>
      <c r="C166" s="10" t="s">
        <v>342</v>
      </c>
      <c r="D166" s="10" t="s">
        <v>17</v>
      </c>
      <c r="E166" s="10" t="s">
        <v>18</v>
      </c>
      <c r="F166" s="10">
        <v>51.8</v>
      </c>
      <c r="G166" s="10">
        <v>55</v>
      </c>
      <c r="H166" s="10">
        <f t="shared" si="6"/>
        <v>106.8</v>
      </c>
      <c r="I166" s="10">
        <f t="shared" si="7"/>
        <v>53.4</v>
      </c>
      <c r="J166" s="10"/>
      <c r="K166" s="10">
        <f t="shared" si="8"/>
        <v>53.4</v>
      </c>
      <c r="L166" s="10">
        <f t="array" ref="L166">IF(K166=-1,"",SUMPRODUCT((E$4:E$1266=E166)*(K$4:K$1266&lt;&gt;-1)*(K$4:K$1266&gt;K166))+1)</f>
        <v>163</v>
      </c>
      <c r="M166" s="10" t="str">
        <f>IF(L166&lt;=VLOOKUP(E166,Sheet2!A:D,4,0)*3,"是","")</f>
        <v/>
      </c>
    </row>
    <row r="167" ht="15.75" spans="1:13">
      <c r="A167" s="9">
        <v>164</v>
      </c>
      <c r="B167" s="10" t="s">
        <v>343</v>
      </c>
      <c r="C167" s="10" t="s">
        <v>344</v>
      </c>
      <c r="D167" s="10" t="s">
        <v>17</v>
      </c>
      <c r="E167" s="10" t="s">
        <v>18</v>
      </c>
      <c r="F167" s="10">
        <v>56.6</v>
      </c>
      <c r="G167" s="10">
        <v>50</v>
      </c>
      <c r="H167" s="10">
        <f t="shared" si="6"/>
        <v>106.6</v>
      </c>
      <c r="I167" s="10">
        <f t="shared" si="7"/>
        <v>53.3</v>
      </c>
      <c r="J167" s="10"/>
      <c r="K167" s="10">
        <f t="shared" si="8"/>
        <v>53.3</v>
      </c>
      <c r="L167" s="10">
        <f t="array" ref="L167">IF(K167=-1,"",SUMPRODUCT((E$4:E$1266=E167)*(K$4:K$1266&lt;&gt;-1)*(K$4:K$1266&gt;K167))+1)</f>
        <v>164</v>
      </c>
      <c r="M167" s="10" t="str">
        <f>IF(L167&lt;=VLOOKUP(E167,Sheet2!A:D,4,0)*3,"是","")</f>
        <v/>
      </c>
    </row>
    <row r="168" ht="15.75" spans="1:13">
      <c r="A168" s="9">
        <v>165</v>
      </c>
      <c r="B168" s="10" t="s">
        <v>345</v>
      </c>
      <c r="C168" s="10" t="s">
        <v>346</v>
      </c>
      <c r="D168" s="10" t="s">
        <v>17</v>
      </c>
      <c r="E168" s="10" t="s">
        <v>18</v>
      </c>
      <c r="F168" s="10">
        <v>55.4</v>
      </c>
      <c r="G168" s="10">
        <v>51</v>
      </c>
      <c r="H168" s="10">
        <f t="shared" si="6"/>
        <v>106.4</v>
      </c>
      <c r="I168" s="10">
        <f t="shared" si="7"/>
        <v>53.2</v>
      </c>
      <c r="J168" s="10"/>
      <c r="K168" s="10">
        <f t="shared" si="8"/>
        <v>53.2</v>
      </c>
      <c r="L168" s="10">
        <f t="array" ref="L168">IF(K168=-1,"",SUMPRODUCT((E$4:E$1266=E168)*(K$4:K$1266&lt;&gt;-1)*(K$4:K$1266&gt;K168))+1)</f>
        <v>165</v>
      </c>
      <c r="M168" s="10" t="str">
        <f>IF(L168&lt;=VLOOKUP(E168,Sheet2!A:D,4,0)*3,"是","")</f>
        <v/>
      </c>
    </row>
    <row r="169" ht="15.75" spans="1:13">
      <c r="A169" s="9">
        <v>166</v>
      </c>
      <c r="B169" s="10" t="s">
        <v>347</v>
      </c>
      <c r="C169" s="10" t="s">
        <v>348</v>
      </c>
      <c r="D169" s="10" t="s">
        <v>17</v>
      </c>
      <c r="E169" s="10" t="s">
        <v>18</v>
      </c>
      <c r="F169" s="10">
        <v>48.6</v>
      </c>
      <c r="G169" s="10">
        <v>57.5</v>
      </c>
      <c r="H169" s="10">
        <f t="shared" si="6"/>
        <v>106.1</v>
      </c>
      <c r="I169" s="10">
        <f t="shared" si="7"/>
        <v>53.05</v>
      </c>
      <c r="J169" s="10"/>
      <c r="K169" s="10">
        <f t="shared" si="8"/>
        <v>53.05</v>
      </c>
      <c r="L169" s="10">
        <f t="array" ref="L169">IF(K169=-1,"",SUMPRODUCT((E$4:E$1266=E169)*(K$4:K$1266&lt;&gt;-1)*(K$4:K$1266&gt;K169))+1)</f>
        <v>166</v>
      </c>
      <c r="M169" s="10" t="str">
        <f>IF(L169&lt;=VLOOKUP(E169,Sheet2!A:D,4,0)*3,"是","")</f>
        <v/>
      </c>
    </row>
    <row r="170" ht="15.75" spans="1:13">
      <c r="A170" s="9">
        <v>167</v>
      </c>
      <c r="B170" s="10" t="s">
        <v>349</v>
      </c>
      <c r="C170" s="10" t="s">
        <v>350</v>
      </c>
      <c r="D170" s="10" t="s">
        <v>17</v>
      </c>
      <c r="E170" s="10" t="s">
        <v>18</v>
      </c>
      <c r="F170" s="10">
        <v>54.6</v>
      </c>
      <c r="G170" s="10">
        <v>51.5</v>
      </c>
      <c r="H170" s="10">
        <f t="shared" si="6"/>
        <v>106.1</v>
      </c>
      <c r="I170" s="10">
        <f t="shared" si="7"/>
        <v>53.05</v>
      </c>
      <c r="J170" s="10"/>
      <c r="K170" s="10">
        <f t="shared" si="8"/>
        <v>53.05</v>
      </c>
      <c r="L170" s="10">
        <f t="array" ref="L170">IF(K170=-1,"",SUMPRODUCT((E$4:E$1266=E170)*(K$4:K$1266&lt;&gt;-1)*(K$4:K$1266&gt;K170))+1)</f>
        <v>166</v>
      </c>
      <c r="M170" s="10" t="str">
        <f>IF(L170&lt;=VLOOKUP(E170,Sheet2!A:D,4,0)*3,"是","")</f>
        <v/>
      </c>
    </row>
    <row r="171" ht="15.75" spans="1:13">
      <c r="A171" s="9">
        <v>168</v>
      </c>
      <c r="B171" s="10" t="s">
        <v>351</v>
      </c>
      <c r="C171" s="10" t="s">
        <v>352</v>
      </c>
      <c r="D171" s="10" t="s">
        <v>17</v>
      </c>
      <c r="E171" s="10" t="s">
        <v>18</v>
      </c>
      <c r="F171" s="10">
        <v>51.6</v>
      </c>
      <c r="G171" s="10">
        <v>54</v>
      </c>
      <c r="H171" s="10">
        <f t="shared" si="6"/>
        <v>105.6</v>
      </c>
      <c r="I171" s="10">
        <f t="shared" si="7"/>
        <v>52.8</v>
      </c>
      <c r="J171" s="10"/>
      <c r="K171" s="10">
        <f t="shared" si="8"/>
        <v>52.8</v>
      </c>
      <c r="L171" s="10">
        <f t="array" ref="L171">IF(K171=-1,"",SUMPRODUCT((E$4:E$1266=E171)*(K$4:K$1266&lt;&gt;-1)*(K$4:K$1266&gt;K171))+1)</f>
        <v>168</v>
      </c>
      <c r="M171" s="10" t="str">
        <f>IF(L171&lt;=VLOOKUP(E171,Sheet2!A:D,4,0)*3,"是","")</f>
        <v/>
      </c>
    </row>
    <row r="172" ht="15.75" spans="1:13">
      <c r="A172" s="9">
        <v>169</v>
      </c>
      <c r="B172" s="10" t="s">
        <v>353</v>
      </c>
      <c r="C172" s="10" t="s">
        <v>354</v>
      </c>
      <c r="D172" s="10" t="s">
        <v>17</v>
      </c>
      <c r="E172" s="10" t="s">
        <v>18</v>
      </c>
      <c r="F172" s="10">
        <v>51</v>
      </c>
      <c r="G172" s="10">
        <v>54.5</v>
      </c>
      <c r="H172" s="10">
        <f t="shared" si="6"/>
        <v>105.5</v>
      </c>
      <c r="I172" s="10">
        <f t="shared" si="7"/>
        <v>52.75</v>
      </c>
      <c r="J172" s="10"/>
      <c r="K172" s="10">
        <f t="shared" si="8"/>
        <v>52.75</v>
      </c>
      <c r="L172" s="10">
        <f t="array" ref="L172">IF(K172=-1,"",SUMPRODUCT((E$4:E$1266=E172)*(K$4:K$1266&lt;&gt;-1)*(K$4:K$1266&gt;K172))+1)</f>
        <v>169</v>
      </c>
      <c r="M172" s="10" t="str">
        <f>IF(L172&lt;=VLOOKUP(E172,Sheet2!A:D,4,0)*3,"是","")</f>
        <v/>
      </c>
    </row>
    <row r="173" ht="15.75" spans="1:13">
      <c r="A173" s="9">
        <v>170</v>
      </c>
      <c r="B173" s="10" t="s">
        <v>355</v>
      </c>
      <c r="C173" s="10" t="s">
        <v>356</v>
      </c>
      <c r="D173" s="10" t="s">
        <v>17</v>
      </c>
      <c r="E173" s="10" t="s">
        <v>18</v>
      </c>
      <c r="F173" s="10">
        <v>50.4</v>
      </c>
      <c r="G173" s="10">
        <v>55</v>
      </c>
      <c r="H173" s="10">
        <f t="shared" si="6"/>
        <v>105.4</v>
      </c>
      <c r="I173" s="10">
        <f t="shared" si="7"/>
        <v>52.7</v>
      </c>
      <c r="J173" s="10"/>
      <c r="K173" s="10">
        <f t="shared" si="8"/>
        <v>52.7</v>
      </c>
      <c r="L173" s="10">
        <f t="array" ref="L173">IF(K173=-1,"",SUMPRODUCT((E$4:E$1266=E173)*(K$4:K$1266&lt;&gt;-1)*(K$4:K$1266&gt;K173))+1)</f>
        <v>170</v>
      </c>
      <c r="M173" s="10" t="str">
        <f>IF(L173&lt;=VLOOKUP(E173,Sheet2!A:D,4,0)*3,"是","")</f>
        <v/>
      </c>
    </row>
    <row r="174" ht="15.75" spans="1:13">
      <c r="A174" s="9">
        <v>171</v>
      </c>
      <c r="B174" s="10" t="s">
        <v>357</v>
      </c>
      <c r="C174" s="10" t="s">
        <v>358</v>
      </c>
      <c r="D174" s="10" t="s">
        <v>17</v>
      </c>
      <c r="E174" s="10" t="s">
        <v>18</v>
      </c>
      <c r="F174" s="10">
        <v>42.4</v>
      </c>
      <c r="G174" s="10">
        <v>63</v>
      </c>
      <c r="H174" s="10">
        <f t="shared" si="6"/>
        <v>105.4</v>
      </c>
      <c r="I174" s="10">
        <f t="shared" si="7"/>
        <v>52.7</v>
      </c>
      <c r="J174" s="10"/>
      <c r="K174" s="10">
        <f t="shared" si="8"/>
        <v>52.7</v>
      </c>
      <c r="L174" s="10">
        <f t="array" ref="L174">IF(K174=-1,"",SUMPRODUCT((E$4:E$1266=E174)*(K$4:K$1266&lt;&gt;-1)*(K$4:K$1266&gt;K174))+1)</f>
        <v>170</v>
      </c>
      <c r="M174" s="10" t="str">
        <f>IF(L174&lt;=VLOOKUP(E174,Sheet2!A:D,4,0)*3,"是","")</f>
        <v/>
      </c>
    </row>
    <row r="175" ht="15.75" spans="1:13">
      <c r="A175" s="9">
        <v>172</v>
      </c>
      <c r="B175" s="10" t="s">
        <v>359</v>
      </c>
      <c r="C175" s="10" t="s">
        <v>360</v>
      </c>
      <c r="D175" s="10" t="s">
        <v>17</v>
      </c>
      <c r="E175" s="10" t="s">
        <v>18</v>
      </c>
      <c r="F175" s="10">
        <v>61.4</v>
      </c>
      <c r="G175" s="10">
        <v>44</v>
      </c>
      <c r="H175" s="10">
        <f t="shared" si="6"/>
        <v>105.4</v>
      </c>
      <c r="I175" s="10">
        <f t="shared" si="7"/>
        <v>52.7</v>
      </c>
      <c r="J175" s="10"/>
      <c r="K175" s="10">
        <f t="shared" si="8"/>
        <v>52.7</v>
      </c>
      <c r="L175" s="10">
        <f t="array" ref="L175">IF(K175=-1,"",SUMPRODUCT((E$4:E$1266=E175)*(K$4:K$1266&lt;&gt;-1)*(K$4:K$1266&gt;K175))+1)</f>
        <v>170</v>
      </c>
      <c r="M175" s="10" t="str">
        <f>IF(L175&lt;=VLOOKUP(E175,Sheet2!A:D,4,0)*3,"是","")</f>
        <v/>
      </c>
    </row>
    <row r="176" ht="15.75" spans="1:13">
      <c r="A176" s="9">
        <v>173</v>
      </c>
      <c r="B176" s="10" t="s">
        <v>361</v>
      </c>
      <c r="C176" s="10" t="s">
        <v>362</v>
      </c>
      <c r="D176" s="10" t="s">
        <v>17</v>
      </c>
      <c r="E176" s="10" t="s">
        <v>18</v>
      </c>
      <c r="F176" s="10">
        <v>52.6</v>
      </c>
      <c r="G176" s="10">
        <v>52.5</v>
      </c>
      <c r="H176" s="10">
        <f t="shared" si="6"/>
        <v>105.1</v>
      </c>
      <c r="I176" s="10">
        <f t="shared" si="7"/>
        <v>52.55</v>
      </c>
      <c r="J176" s="10"/>
      <c r="K176" s="10">
        <f t="shared" si="8"/>
        <v>52.55</v>
      </c>
      <c r="L176" s="10">
        <f t="array" ref="L176">IF(K176=-1,"",SUMPRODUCT((E$4:E$1266=E176)*(K$4:K$1266&lt;&gt;-1)*(K$4:K$1266&gt;K176))+1)</f>
        <v>173</v>
      </c>
      <c r="M176" s="10" t="str">
        <f>IF(L176&lt;=VLOOKUP(E176,Sheet2!A:D,4,0)*3,"是","")</f>
        <v/>
      </c>
    </row>
    <row r="177" ht="15.75" spans="1:13">
      <c r="A177" s="9">
        <v>174</v>
      </c>
      <c r="B177" s="10" t="s">
        <v>363</v>
      </c>
      <c r="C177" s="10" t="s">
        <v>364</v>
      </c>
      <c r="D177" s="10" t="s">
        <v>17</v>
      </c>
      <c r="E177" s="10" t="s">
        <v>18</v>
      </c>
      <c r="F177" s="10">
        <v>43.6</v>
      </c>
      <c r="G177" s="10">
        <v>61.5</v>
      </c>
      <c r="H177" s="10">
        <f t="shared" si="6"/>
        <v>105.1</v>
      </c>
      <c r="I177" s="10">
        <f t="shared" si="7"/>
        <v>52.55</v>
      </c>
      <c r="J177" s="10"/>
      <c r="K177" s="10">
        <f t="shared" si="8"/>
        <v>52.55</v>
      </c>
      <c r="L177" s="10">
        <f t="array" ref="L177">IF(K177=-1,"",SUMPRODUCT((E$4:E$1266=E177)*(K$4:K$1266&lt;&gt;-1)*(K$4:K$1266&gt;K177))+1)</f>
        <v>173</v>
      </c>
      <c r="M177" s="10" t="str">
        <f>IF(L177&lt;=VLOOKUP(E177,Sheet2!A:D,4,0)*3,"是","")</f>
        <v/>
      </c>
    </row>
    <row r="178" ht="15.75" spans="1:13">
      <c r="A178" s="9">
        <v>175</v>
      </c>
      <c r="B178" s="10" t="s">
        <v>365</v>
      </c>
      <c r="C178" s="10" t="s">
        <v>366</v>
      </c>
      <c r="D178" s="10" t="s">
        <v>17</v>
      </c>
      <c r="E178" s="10" t="s">
        <v>18</v>
      </c>
      <c r="F178" s="10">
        <v>53</v>
      </c>
      <c r="G178" s="10">
        <v>52</v>
      </c>
      <c r="H178" s="10">
        <f t="shared" si="6"/>
        <v>105</v>
      </c>
      <c r="I178" s="10">
        <f t="shared" si="7"/>
        <v>52.5</v>
      </c>
      <c r="J178" s="10"/>
      <c r="K178" s="10">
        <f t="shared" si="8"/>
        <v>52.5</v>
      </c>
      <c r="L178" s="10">
        <f t="array" ref="L178">IF(K178=-1,"",SUMPRODUCT((E$4:E$1266=E178)*(K$4:K$1266&lt;&gt;-1)*(K$4:K$1266&gt;K178))+1)</f>
        <v>175</v>
      </c>
      <c r="M178" s="10" t="str">
        <f>IF(L178&lt;=VLOOKUP(E178,Sheet2!A:D,4,0)*3,"是","")</f>
        <v/>
      </c>
    </row>
    <row r="179" ht="15.75" spans="1:13">
      <c r="A179" s="9">
        <v>176</v>
      </c>
      <c r="B179" s="10" t="s">
        <v>367</v>
      </c>
      <c r="C179" s="10" t="s">
        <v>368</v>
      </c>
      <c r="D179" s="10" t="s">
        <v>17</v>
      </c>
      <c r="E179" s="10" t="s">
        <v>18</v>
      </c>
      <c r="F179" s="10">
        <v>53</v>
      </c>
      <c r="G179" s="10">
        <v>52</v>
      </c>
      <c r="H179" s="10">
        <f t="shared" si="6"/>
        <v>105</v>
      </c>
      <c r="I179" s="10">
        <f t="shared" si="7"/>
        <v>52.5</v>
      </c>
      <c r="J179" s="10"/>
      <c r="K179" s="10">
        <f t="shared" si="8"/>
        <v>52.5</v>
      </c>
      <c r="L179" s="10">
        <f t="array" ref="L179">IF(K179=-1,"",SUMPRODUCT((E$4:E$1266=E179)*(K$4:K$1266&lt;&gt;-1)*(K$4:K$1266&gt;K179))+1)</f>
        <v>175</v>
      </c>
      <c r="M179" s="10" t="str">
        <f>IF(L179&lt;=VLOOKUP(E179,Sheet2!A:D,4,0)*3,"是","")</f>
        <v/>
      </c>
    </row>
    <row r="180" ht="15.75" spans="1:13">
      <c r="A180" s="9">
        <v>177</v>
      </c>
      <c r="B180" s="10" t="s">
        <v>369</v>
      </c>
      <c r="C180" s="10" t="s">
        <v>370</v>
      </c>
      <c r="D180" s="10" t="s">
        <v>17</v>
      </c>
      <c r="E180" s="10" t="s">
        <v>18</v>
      </c>
      <c r="F180" s="10">
        <v>54.4</v>
      </c>
      <c r="G180" s="10">
        <v>50.5</v>
      </c>
      <c r="H180" s="10">
        <f t="shared" si="6"/>
        <v>104.9</v>
      </c>
      <c r="I180" s="10">
        <f t="shared" si="7"/>
        <v>52.45</v>
      </c>
      <c r="J180" s="10"/>
      <c r="K180" s="10">
        <f t="shared" si="8"/>
        <v>52.45</v>
      </c>
      <c r="L180" s="10">
        <f t="array" ref="L180">IF(K180=-1,"",SUMPRODUCT((E$4:E$1266=E180)*(K$4:K$1266&lt;&gt;-1)*(K$4:K$1266&gt;K180))+1)</f>
        <v>177</v>
      </c>
      <c r="M180" s="10" t="str">
        <f>IF(L180&lt;=VLOOKUP(E180,Sheet2!A:D,4,0)*3,"是","")</f>
        <v/>
      </c>
    </row>
    <row r="181" ht="15.75" spans="1:13">
      <c r="A181" s="9">
        <v>178</v>
      </c>
      <c r="B181" s="10" t="s">
        <v>371</v>
      </c>
      <c r="C181" s="10" t="s">
        <v>372</v>
      </c>
      <c r="D181" s="10" t="s">
        <v>17</v>
      </c>
      <c r="E181" s="10" t="s">
        <v>18</v>
      </c>
      <c r="F181" s="10">
        <v>51.8</v>
      </c>
      <c r="G181" s="10">
        <v>53</v>
      </c>
      <c r="H181" s="10">
        <f t="shared" si="6"/>
        <v>104.8</v>
      </c>
      <c r="I181" s="10">
        <f t="shared" si="7"/>
        <v>52.4</v>
      </c>
      <c r="J181" s="10"/>
      <c r="K181" s="10">
        <f t="shared" si="8"/>
        <v>52.4</v>
      </c>
      <c r="L181" s="10">
        <f t="array" ref="L181">IF(K181=-1,"",SUMPRODUCT((E$4:E$1266=E181)*(K$4:K$1266&lt;&gt;-1)*(K$4:K$1266&gt;K181))+1)</f>
        <v>178</v>
      </c>
      <c r="M181" s="10" t="str">
        <f>IF(L181&lt;=VLOOKUP(E181,Sheet2!A:D,4,0)*3,"是","")</f>
        <v/>
      </c>
    </row>
    <row r="182" ht="15.75" spans="1:13">
      <c r="A182" s="9">
        <v>179</v>
      </c>
      <c r="B182" s="10" t="s">
        <v>373</v>
      </c>
      <c r="C182" s="10" t="s">
        <v>374</v>
      </c>
      <c r="D182" s="10" t="s">
        <v>17</v>
      </c>
      <c r="E182" s="10" t="s">
        <v>18</v>
      </c>
      <c r="F182" s="10">
        <v>55.8</v>
      </c>
      <c r="G182" s="10">
        <v>49</v>
      </c>
      <c r="H182" s="10">
        <f t="shared" si="6"/>
        <v>104.8</v>
      </c>
      <c r="I182" s="10">
        <f t="shared" si="7"/>
        <v>52.4</v>
      </c>
      <c r="J182" s="10"/>
      <c r="K182" s="10">
        <f t="shared" si="8"/>
        <v>52.4</v>
      </c>
      <c r="L182" s="10">
        <f t="array" ref="L182">IF(K182=-1,"",SUMPRODUCT((E$4:E$1266=E182)*(K$4:K$1266&lt;&gt;-1)*(K$4:K$1266&gt;K182))+1)</f>
        <v>178</v>
      </c>
      <c r="M182" s="10" t="str">
        <f>IF(L182&lt;=VLOOKUP(E182,Sheet2!A:D,4,0)*3,"是","")</f>
        <v/>
      </c>
    </row>
    <row r="183" ht="15.75" spans="1:13">
      <c r="A183" s="9">
        <v>180</v>
      </c>
      <c r="B183" s="10" t="s">
        <v>375</v>
      </c>
      <c r="C183" s="10" t="s">
        <v>376</v>
      </c>
      <c r="D183" s="10" t="s">
        <v>17</v>
      </c>
      <c r="E183" s="10" t="s">
        <v>18</v>
      </c>
      <c r="F183" s="10">
        <v>48</v>
      </c>
      <c r="G183" s="10">
        <v>56.5</v>
      </c>
      <c r="H183" s="10">
        <f t="shared" si="6"/>
        <v>104.5</v>
      </c>
      <c r="I183" s="10">
        <f t="shared" si="7"/>
        <v>52.25</v>
      </c>
      <c r="J183" s="10"/>
      <c r="K183" s="10">
        <f t="shared" si="8"/>
        <v>52.25</v>
      </c>
      <c r="L183" s="10">
        <f t="array" ref="L183">IF(K183=-1,"",SUMPRODUCT((E$4:E$1266=E183)*(K$4:K$1266&lt;&gt;-1)*(K$4:K$1266&gt;K183))+1)</f>
        <v>180</v>
      </c>
      <c r="M183" s="10" t="str">
        <f>IF(L183&lt;=VLOOKUP(E183,Sheet2!A:D,4,0)*3,"是","")</f>
        <v/>
      </c>
    </row>
    <row r="184" ht="15.75" spans="1:13">
      <c r="A184" s="9">
        <v>181</v>
      </c>
      <c r="B184" s="10" t="s">
        <v>377</v>
      </c>
      <c r="C184" s="10" t="s">
        <v>378</v>
      </c>
      <c r="D184" s="10" t="s">
        <v>17</v>
      </c>
      <c r="E184" s="10" t="s">
        <v>18</v>
      </c>
      <c r="F184" s="10">
        <v>51.6</v>
      </c>
      <c r="G184" s="10">
        <v>52.5</v>
      </c>
      <c r="H184" s="10">
        <f t="shared" si="6"/>
        <v>104.1</v>
      </c>
      <c r="I184" s="10">
        <f t="shared" si="7"/>
        <v>52.05</v>
      </c>
      <c r="J184" s="10"/>
      <c r="K184" s="10">
        <f t="shared" si="8"/>
        <v>52.05</v>
      </c>
      <c r="L184" s="10">
        <f t="array" ref="L184">IF(K184=-1,"",SUMPRODUCT((E$4:E$1266=E184)*(K$4:K$1266&lt;&gt;-1)*(K$4:K$1266&gt;K184))+1)</f>
        <v>181</v>
      </c>
      <c r="M184" s="10" t="str">
        <f>IF(L184&lt;=VLOOKUP(E184,Sheet2!A:D,4,0)*3,"是","")</f>
        <v/>
      </c>
    </row>
    <row r="185" ht="15.75" spans="1:13">
      <c r="A185" s="9">
        <v>182</v>
      </c>
      <c r="B185" s="10" t="s">
        <v>379</v>
      </c>
      <c r="C185" s="10" t="s">
        <v>380</v>
      </c>
      <c r="D185" s="10" t="s">
        <v>17</v>
      </c>
      <c r="E185" s="10" t="s">
        <v>18</v>
      </c>
      <c r="F185" s="10">
        <v>57.4</v>
      </c>
      <c r="G185" s="10">
        <v>46.5</v>
      </c>
      <c r="H185" s="10">
        <f t="shared" si="6"/>
        <v>103.9</v>
      </c>
      <c r="I185" s="10">
        <f t="shared" si="7"/>
        <v>51.95</v>
      </c>
      <c r="J185" s="10"/>
      <c r="K185" s="10">
        <f t="shared" si="8"/>
        <v>51.95</v>
      </c>
      <c r="L185" s="10">
        <f t="array" ref="L185">IF(K185=-1,"",SUMPRODUCT((E$4:E$1266=E185)*(K$4:K$1266&lt;&gt;-1)*(K$4:K$1266&gt;K185))+1)</f>
        <v>182</v>
      </c>
      <c r="M185" s="10" t="str">
        <f>IF(L185&lt;=VLOOKUP(E185,Sheet2!A:D,4,0)*3,"是","")</f>
        <v/>
      </c>
    </row>
    <row r="186" ht="15.75" spans="1:13">
      <c r="A186" s="9">
        <v>183</v>
      </c>
      <c r="B186" s="10" t="s">
        <v>381</v>
      </c>
      <c r="C186" s="10" t="s">
        <v>382</v>
      </c>
      <c r="D186" s="10" t="s">
        <v>17</v>
      </c>
      <c r="E186" s="10" t="s">
        <v>18</v>
      </c>
      <c r="F186" s="10">
        <v>48.4</v>
      </c>
      <c r="G186" s="10">
        <v>55</v>
      </c>
      <c r="H186" s="10">
        <f t="shared" si="6"/>
        <v>103.4</v>
      </c>
      <c r="I186" s="10">
        <f t="shared" si="7"/>
        <v>51.7</v>
      </c>
      <c r="J186" s="10"/>
      <c r="K186" s="10">
        <f t="shared" si="8"/>
        <v>51.7</v>
      </c>
      <c r="L186" s="10">
        <f t="array" ref="L186">IF(K186=-1,"",SUMPRODUCT((E$4:E$1266=E186)*(K$4:K$1266&lt;&gt;-1)*(K$4:K$1266&gt;K186))+1)</f>
        <v>183</v>
      </c>
      <c r="M186" s="10" t="str">
        <f>IF(L186&lt;=VLOOKUP(E186,Sheet2!A:D,4,0)*3,"是","")</f>
        <v/>
      </c>
    </row>
    <row r="187" ht="15.75" spans="1:13">
      <c r="A187" s="9">
        <v>184</v>
      </c>
      <c r="B187" s="10" t="s">
        <v>383</v>
      </c>
      <c r="C187" s="10" t="s">
        <v>384</v>
      </c>
      <c r="D187" s="10" t="s">
        <v>17</v>
      </c>
      <c r="E187" s="10" t="s">
        <v>18</v>
      </c>
      <c r="F187" s="10">
        <v>57.4</v>
      </c>
      <c r="G187" s="10">
        <v>46</v>
      </c>
      <c r="H187" s="10">
        <f t="shared" si="6"/>
        <v>103.4</v>
      </c>
      <c r="I187" s="10">
        <f t="shared" si="7"/>
        <v>51.7</v>
      </c>
      <c r="J187" s="10"/>
      <c r="K187" s="10">
        <f t="shared" si="8"/>
        <v>51.7</v>
      </c>
      <c r="L187" s="10">
        <f t="array" ref="L187">IF(K187=-1,"",SUMPRODUCT((E$4:E$1266=E187)*(K$4:K$1266&lt;&gt;-1)*(K$4:K$1266&gt;K187))+1)</f>
        <v>183</v>
      </c>
      <c r="M187" s="10" t="str">
        <f>IF(L187&lt;=VLOOKUP(E187,Sheet2!A:D,4,0)*3,"是","")</f>
        <v/>
      </c>
    </row>
    <row r="188" ht="15.75" spans="1:13">
      <c r="A188" s="9">
        <v>185</v>
      </c>
      <c r="B188" s="10" t="s">
        <v>385</v>
      </c>
      <c r="C188" s="10" t="s">
        <v>386</v>
      </c>
      <c r="D188" s="10" t="s">
        <v>17</v>
      </c>
      <c r="E188" s="10" t="s">
        <v>18</v>
      </c>
      <c r="F188" s="10">
        <v>51.8</v>
      </c>
      <c r="G188" s="10">
        <v>51.5</v>
      </c>
      <c r="H188" s="10">
        <f t="shared" si="6"/>
        <v>103.3</v>
      </c>
      <c r="I188" s="10">
        <f t="shared" si="7"/>
        <v>51.65</v>
      </c>
      <c r="J188" s="10"/>
      <c r="K188" s="10">
        <f t="shared" si="8"/>
        <v>51.65</v>
      </c>
      <c r="L188" s="10">
        <f t="array" ref="L188">IF(K188=-1,"",SUMPRODUCT((E$4:E$1266=E188)*(K$4:K$1266&lt;&gt;-1)*(K$4:K$1266&gt;K188))+1)</f>
        <v>185</v>
      </c>
      <c r="M188" s="10" t="str">
        <f>IF(L188&lt;=VLOOKUP(E188,Sheet2!A:D,4,0)*3,"是","")</f>
        <v/>
      </c>
    </row>
    <row r="189" ht="15.75" spans="1:13">
      <c r="A189" s="9">
        <v>186</v>
      </c>
      <c r="B189" s="10" t="s">
        <v>387</v>
      </c>
      <c r="C189" s="10" t="s">
        <v>388</v>
      </c>
      <c r="D189" s="10" t="s">
        <v>17</v>
      </c>
      <c r="E189" s="10" t="s">
        <v>18</v>
      </c>
      <c r="F189" s="10">
        <v>50.6</v>
      </c>
      <c r="G189" s="10">
        <v>52.5</v>
      </c>
      <c r="H189" s="10">
        <f t="shared" si="6"/>
        <v>103.1</v>
      </c>
      <c r="I189" s="10">
        <f t="shared" si="7"/>
        <v>51.55</v>
      </c>
      <c r="J189" s="10"/>
      <c r="K189" s="10">
        <f t="shared" si="8"/>
        <v>51.55</v>
      </c>
      <c r="L189" s="10">
        <f t="array" ref="L189">IF(K189=-1,"",SUMPRODUCT((E$4:E$1266=E189)*(K$4:K$1266&lt;&gt;-1)*(K$4:K$1266&gt;K189))+1)</f>
        <v>186</v>
      </c>
      <c r="M189" s="10" t="str">
        <f>IF(L189&lt;=VLOOKUP(E189,Sheet2!A:D,4,0)*3,"是","")</f>
        <v/>
      </c>
    </row>
    <row r="190" ht="15.75" spans="1:13">
      <c r="A190" s="9">
        <v>187</v>
      </c>
      <c r="B190" s="10" t="s">
        <v>389</v>
      </c>
      <c r="C190" s="10" t="s">
        <v>390</v>
      </c>
      <c r="D190" s="10" t="s">
        <v>17</v>
      </c>
      <c r="E190" s="10" t="s">
        <v>18</v>
      </c>
      <c r="F190" s="10">
        <v>47</v>
      </c>
      <c r="G190" s="10">
        <v>56</v>
      </c>
      <c r="H190" s="10">
        <f t="shared" si="6"/>
        <v>103</v>
      </c>
      <c r="I190" s="10">
        <f t="shared" si="7"/>
        <v>51.5</v>
      </c>
      <c r="J190" s="10"/>
      <c r="K190" s="10">
        <f t="shared" si="8"/>
        <v>51.5</v>
      </c>
      <c r="L190" s="10">
        <f t="array" ref="L190">IF(K190=-1,"",SUMPRODUCT((E$4:E$1266=E190)*(K$4:K$1266&lt;&gt;-1)*(K$4:K$1266&gt;K190))+1)</f>
        <v>187</v>
      </c>
      <c r="M190" s="10" t="str">
        <f>IF(L190&lt;=VLOOKUP(E190,Sheet2!A:D,4,0)*3,"是","")</f>
        <v/>
      </c>
    </row>
    <row r="191" ht="15.75" spans="1:13">
      <c r="A191" s="9">
        <v>188</v>
      </c>
      <c r="B191" s="10" t="s">
        <v>391</v>
      </c>
      <c r="C191" s="10" t="s">
        <v>392</v>
      </c>
      <c r="D191" s="10" t="s">
        <v>17</v>
      </c>
      <c r="E191" s="10" t="s">
        <v>18</v>
      </c>
      <c r="F191" s="10">
        <v>48.2</v>
      </c>
      <c r="G191" s="10">
        <v>54.5</v>
      </c>
      <c r="H191" s="10">
        <f t="shared" si="6"/>
        <v>102.7</v>
      </c>
      <c r="I191" s="10">
        <f t="shared" si="7"/>
        <v>51.35</v>
      </c>
      <c r="J191" s="10"/>
      <c r="K191" s="10">
        <f t="shared" si="8"/>
        <v>51.35</v>
      </c>
      <c r="L191" s="10">
        <f t="array" ref="L191">IF(K191=-1,"",SUMPRODUCT((E$4:E$1266=E191)*(K$4:K$1266&lt;&gt;-1)*(K$4:K$1266&gt;K191))+1)</f>
        <v>188</v>
      </c>
      <c r="M191" s="10" t="str">
        <f>IF(L191&lt;=VLOOKUP(E191,Sheet2!A:D,4,0)*3,"是","")</f>
        <v/>
      </c>
    </row>
    <row r="192" ht="15.75" spans="1:13">
      <c r="A192" s="9">
        <v>189</v>
      </c>
      <c r="B192" s="10" t="s">
        <v>393</v>
      </c>
      <c r="C192" s="10" t="s">
        <v>394</v>
      </c>
      <c r="D192" s="10" t="s">
        <v>17</v>
      </c>
      <c r="E192" s="10" t="s">
        <v>18</v>
      </c>
      <c r="F192" s="10">
        <v>45.6</v>
      </c>
      <c r="G192" s="10">
        <v>57</v>
      </c>
      <c r="H192" s="10">
        <f t="shared" si="6"/>
        <v>102.6</v>
      </c>
      <c r="I192" s="10">
        <f t="shared" si="7"/>
        <v>51.3</v>
      </c>
      <c r="J192" s="10"/>
      <c r="K192" s="10">
        <f t="shared" si="8"/>
        <v>51.3</v>
      </c>
      <c r="L192" s="10">
        <f t="array" ref="L192">IF(K192=-1,"",SUMPRODUCT((E$4:E$1266=E192)*(K$4:K$1266&lt;&gt;-1)*(K$4:K$1266&gt;K192))+1)</f>
        <v>189</v>
      </c>
      <c r="M192" s="10" t="str">
        <f>IF(L192&lt;=VLOOKUP(E192,Sheet2!A:D,4,0)*3,"是","")</f>
        <v/>
      </c>
    </row>
    <row r="193" ht="15.75" spans="1:13">
      <c r="A193" s="9">
        <v>190</v>
      </c>
      <c r="B193" s="10" t="s">
        <v>395</v>
      </c>
      <c r="C193" s="10" t="s">
        <v>396</v>
      </c>
      <c r="D193" s="10" t="s">
        <v>17</v>
      </c>
      <c r="E193" s="10" t="s">
        <v>18</v>
      </c>
      <c r="F193" s="10">
        <v>53</v>
      </c>
      <c r="G193" s="10">
        <v>49.5</v>
      </c>
      <c r="H193" s="10">
        <f t="shared" si="6"/>
        <v>102.5</v>
      </c>
      <c r="I193" s="10">
        <f t="shared" si="7"/>
        <v>51.25</v>
      </c>
      <c r="J193" s="10"/>
      <c r="K193" s="10">
        <f t="shared" si="8"/>
        <v>51.25</v>
      </c>
      <c r="L193" s="10">
        <f t="array" ref="L193">IF(K193=-1,"",SUMPRODUCT((E$4:E$1266=E193)*(K$4:K$1266&lt;&gt;-1)*(K$4:K$1266&gt;K193))+1)</f>
        <v>190</v>
      </c>
      <c r="M193" s="10" t="str">
        <f>IF(L193&lt;=VLOOKUP(E193,Sheet2!A:D,4,0)*3,"是","")</f>
        <v/>
      </c>
    </row>
    <row r="194" ht="15.75" spans="1:13">
      <c r="A194" s="9">
        <v>191</v>
      </c>
      <c r="B194" s="10" t="s">
        <v>397</v>
      </c>
      <c r="C194" s="10" t="s">
        <v>398</v>
      </c>
      <c r="D194" s="10" t="s">
        <v>17</v>
      </c>
      <c r="E194" s="10" t="s">
        <v>18</v>
      </c>
      <c r="F194" s="10">
        <v>57.4</v>
      </c>
      <c r="G194" s="10">
        <v>44.5</v>
      </c>
      <c r="H194" s="10">
        <f t="shared" si="6"/>
        <v>101.9</v>
      </c>
      <c r="I194" s="10">
        <f t="shared" si="7"/>
        <v>50.95</v>
      </c>
      <c r="J194" s="10"/>
      <c r="K194" s="10">
        <f t="shared" si="8"/>
        <v>50.95</v>
      </c>
      <c r="L194" s="10">
        <f t="array" ref="L194">IF(K194=-1,"",SUMPRODUCT((E$4:E$1266=E194)*(K$4:K$1266&lt;&gt;-1)*(K$4:K$1266&gt;K194))+1)</f>
        <v>191</v>
      </c>
      <c r="M194" s="10" t="str">
        <f>IF(L194&lt;=VLOOKUP(E194,Sheet2!A:D,4,0)*3,"是","")</f>
        <v/>
      </c>
    </row>
    <row r="195" ht="15.75" spans="1:13">
      <c r="A195" s="9">
        <v>192</v>
      </c>
      <c r="B195" s="10" t="s">
        <v>399</v>
      </c>
      <c r="C195" s="10" t="s">
        <v>400</v>
      </c>
      <c r="D195" s="10" t="s">
        <v>17</v>
      </c>
      <c r="E195" s="10" t="s">
        <v>18</v>
      </c>
      <c r="F195" s="10">
        <v>41.2</v>
      </c>
      <c r="G195" s="10">
        <v>60.5</v>
      </c>
      <c r="H195" s="10">
        <f t="shared" si="6"/>
        <v>101.7</v>
      </c>
      <c r="I195" s="10">
        <f t="shared" si="7"/>
        <v>50.85</v>
      </c>
      <c r="J195" s="10"/>
      <c r="K195" s="10">
        <f t="shared" si="8"/>
        <v>50.85</v>
      </c>
      <c r="L195" s="10">
        <f t="array" ref="L195">IF(K195=-1,"",SUMPRODUCT((E$4:E$1266=E195)*(K$4:K$1266&lt;&gt;-1)*(K$4:K$1266&gt;K195))+1)</f>
        <v>192</v>
      </c>
      <c r="M195" s="10" t="str">
        <f>IF(L195&lt;=VLOOKUP(E195,Sheet2!A:D,4,0)*3,"是","")</f>
        <v/>
      </c>
    </row>
    <row r="196" ht="15.75" spans="1:13">
      <c r="A196" s="9">
        <v>193</v>
      </c>
      <c r="B196" s="10" t="s">
        <v>401</v>
      </c>
      <c r="C196" s="10" t="s">
        <v>402</v>
      </c>
      <c r="D196" s="10" t="s">
        <v>17</v>
      </c>
      <c r="E196" s="10" t="s">
        <v>18</v>
      </c>
      <c r="F196" s="10">
        <v>39.6</v>
      </c>
      <c r="G196" s="10">
        <v>62</v>
      </c>
      <c r="H196" s="10">
        <f t="shared" ref="H196:H259" si="9">IF(F196&lt;0,-1,F196+G196)</f>
        <v>101.6</v>
      </c>
      <c r="I196" s="10">
        <f t="shared" ref="I196:I259" si="10">IF(F196&lt;0,-1,H196/2)</f>
        <v>50.8</v>
      </c>
      <c r="J196" s="10"/>
      <c r="K196" s="10">
        <f t="shared" ref="K196:K259" si="11">I196+J196</f>
        <v>50.8</v>
      </c>
      <c r="L196" s="10">
        <f t="array" ref="L196">IF(K196=-1,"",SUMPRODUCT((E$4:E$1266=E196)*(K$4:K$1266&lt;&gt;-1)*(K$4:K$1266&gt;K196))+1)</f>
        <v>193</v>
      </c>
      <c r="M196" s="10" t="str">
        <f>IF(L196&lt;=VLOOKUP(E196,Sheet2!A:D,4,0)*3,"是","")</f>
        <v/>
      </c>
    </row>
    <row r="197" ht="15.75" spans="1:13">
      <c r="A197" s="9">
        <v>194</v>
      </c>
      <c r="B197" s="10" t="s">
        <v>403</v>
      </c>
      <c r="C197" s="10" t="s">
        <v>404</v>
      </c>
      <c r="D197" s="10" t="s">
        <v>17</v>
      </c>
      <c r="E197" s="10" t="s">
        <v>18</v>
      </c>
      <c r="F197" s="10">
        <v>50.4</v>
      </c>
      <c r="G197" s="10">
        <v>50.5</v>
      </c>
      <c r="H197" s="10">
        <f t="shared" si="9"/>
        <v>100.9</v>
      </c>
      <c r="I197" s="10">
        <f t="shared" si="10"/>
        <v>50.45</v>
      </c>
      <c r="J197" s="10"/>
      <c r="K197" s="10">
        <f t="shared" si="11"/>
        <v>50.45</v>
      </c>
      <c r="L197" s="10">
        <f t="array" ref="L197">IF(K197=-1,"",SUMPRODUCT((E$4:E$1266=E197)*(K$4:K$1266&lt;&gt;-1)*(K$4:K$1266&gt;K197))+1)</f>
        <v>194</v>
      </c>
      <c r="M197" s="10" t="str">
        <f>IF(L197&lt;=VLOOKUP(E197,Sheet2!A:D,4,0)*3,"是","")</f>
        <v/>
      </c>
    </row>
    <row r="198" ht="15.75" spans="1:13">
      <c r="A198" s="9">
        <v>195</v>
      </c>
      <c r="B198" s="10" t="s">
        <v>405</v>
      </c>
      <c r="C198" s="10" t="s">
        <v>406</v>
      </c>
      <c r="D198" s="10" t="s">
        <v>17</v>
      </c>
      <c r="E198" s="10" t="s">
        <v>18</v>
      </c>
      <c r="F198" s="10">
        <v>53.4</v>
      </c>
      <c r="G198" s="10">
        <v>47.5</v>
      </c>
      <c r="H198" s="10">
        <f t="shared" si="9"/>
        <v>100.9</v>
      </c>
      <c r="I198" s="10">
        <f t="shared" si="10"/>
        <v>50.45</v>
      </c>
      <c r="J198" s="10"/>
      <c r="K198" s="10">
        <f t="shared" si="11"/>
        <v>50.45</v>
      </c>
      <c r="L198" s="10">
        <f t="array" ref="L198">IF(K198=-1,"",SUMPRODUCT((E$4:E$1266=E198)*(K$4:K$1266&lt;&gt;-1)*(K$4:K$1266&gt;K198))+1)</f>
        <v>194</v>
      </c>
      <c r="M198" s="10" t="str">
        <f>IF(L198&lt;=VLOOKUP(E198,Sheet2!A:D,4,0)*3,"是","")</f>
        <v/>
      </c>
    </row>
    <row r="199" ht="15.75" spans="1:13">
      <c r="A199" s="9">
        <v>196</v>
      </c>
      <c r="B199" s="10" t="s">
        <v>407</v>
      </c>
      <c r="C199" s="10" t="s">
        <v>408</v>
      </c>
      <c r="D199" s="10" t="s">
        <v>17</v>
      </c>
      <c r="E199" s="10" t="s">
        <v>18</v>
      </c>
      <c r="F199" s="10">
        <v>49.2</v>
      </c>
      <c r="G199" s="10">
        <v>51.5</v>
      </c>
      <c r="H199" s="10">
        <f t="shared" si="9"/>
        <v>100.7</v>
      </c>
      <c r="I199" s="10">
        <f t="shared" si="10"/>
        <v>50.35</v>
      </c>
      <c r="J199" s="10"/>
      <c r="K199" s="10">
        <f t="shared" si="11"/>
        <v>50.35</v>
      </c>
      <c r="L199" s="10">
        <f t="array" ref="L199">IF(K199=-1,"",SUMPRODUCT((E$4:E$1266=E199)*(K$4:K$1266&lt;&gt;-1)*(K$4:K$1266&gt;K199))+1)</f>
        <v>196</v>
      </c>
      <c r="M199" s="10" t="str">
        <f>IF(L199&lt;=VLOOKUP(E199,Sheet2!A:D,4,0)*3,"是","")</f>
        <v/>
      </c>
    </row>
    <row r="200" ht="15.75" spans="1:13">
      <c r="A200" s="9">
        <v>197</v>
      </c>
      <c r="B200" s="10" t="s">
        <v>409</v>
      </c>
      <c r="C200" s="10" t="s">
        <v>410</v>
      </c>
      <c r="D200" s="10" t="s">
        <v>17</v>
      </c>
      <c r="E200" s="10" t="s">
        <v>18</v>
      </c>
      <c r="F200" s="10">
        <v>49.6</v>
      </c>
      <c r="G200" s="10">
        <v>51</v>
      </c>
      <c r="H200" s="10">
        <f t="shared" si="9"/>
        <v>100.6</v>
      </c>
      <c r="I200" s="10">
        <f t="shared" si="10"/>
        <v>50.3</v>
      </c>
      <c r="J200" s="10"/>
      <c r="K200" s="10">
        <f t="shared" si="11"/>
        <v>50.3</v>
      </c>
      <c r="L200" s="10">
        <f t="array" ref="L200">IF(K200=-1,"",SUMPRODUCT((E$4:E$1266=E200)*(K$4:K$1266&lt;&gt;-1)*(K$4:K$1266&gt;K200))+1)</f>
        <v>197</v>
      </c>
      <c r="M200" s="10" t="str">
        <f>IF(L200&lt;=VLOOKUP(E200,Sheet2!A:D,4,0)*3,"是","")</f>
        <v/>
      </c>
    </row>
    <row r="201" ht="15.75" spans="1:13">
      <c r="A201" s="9">
        <v>198</v>
      </c>
      <c r="B201" s="10" t="s">
        <v>411</v>
      </c>
      <c r="C201" s="10" t="s">
        <v>412</v>
      </c>
      <c r="D201" s="10" t="s">
        <v>17</v>
      </c>
      <c r="E201" s="10" t="s">
        <v>18</v>
      </c>
      <c r="F201" s="10">
        <v>44</v>
      </c>
      <c r="G201" s="10">
        <v>56.5</v>
      </c>
      <c r="H201" s="10">
        <f t="shared" si="9"/>
        <v>100.5</v>
      </c>
      <c r="I201" s="10">
        <f t="shared" si="10"/>
        <v>50.25</v>
      </c>
      <c r="J201" s="10"/>
      <c r="K201" s="10">
        <f t="shared" si="11"/>
        <v>50.25</v>
      </c>
      <c r="L201" s="10">
        <f t="array" ref="L201">IF(K201=-1,"",SUMPRODUCT((E$4:E$1266=E201)*(K$4:K$1266&lt;&gt;-1)*(K$4:K$1266&gt;K201))+1)</f>
        <v>198</v>
      </c>
      <c r="M201" s="10" t="str">
        <f>IF(L201&lt;=VLOOKUP(E201,Sheet2!A:D,4,0)*3,"是","")</f>
        <v/>
      </c>
    </row>
    <row r="202" ht="15.75" spans="1:13">
      <c r="A202" s="9">
        <v>199</v>
      </c>
      <c r="B202" s="10" t="s">
        <v>413</v>
      </c>
      <c r="C202" s="10" t="s">
        <v>414</v>
      </c>
      <c r="D202" s="10" t="s">
        <v>17</v>
      </c>
      <c r="E202" s="10" t="s">
        <v>18</v>
      </c>
      <c r="F202" s="10">
        <v>45.6</v>
      </c>
      <c r="G202" s="10">
        <v>54.5</v>
      </c>
      <c r="H202" s="10">
        <f t="shared" si="9"/>
        <v>100.1</v>
      </c>
      <c r="I202" s="10">
        <f t="shared" si="10"/>
        <v>50.05</v>
      </c>
      <c r="J202" s="10"/>
      <c r="K202" s="10">
        <f t="shared" si="11"/>
        <v>50.05</v>
      </c>
      <c r="L202" s="10">
        <f t="array" ref="L202">IF(K202=-1,"",SUMPRODUCT((E$4:E$1266=E202)*(K$4:K$1266&lt;&gt;-1)*(K$4:K$1266&gt;K202))+1)</f>
        <v>199</v>
      </c>
      <c r="M202" s="10" t="str">
        <f>IF(L202&lt;=VLOOKUP(E202,Sheet2!A:D,4,0)*3,"是","")</f>
        <v/>
      </c>
    </row>
    <row r="203" ht="15.75" spans="1:13">
      <c r="A203" s="9">
        <v>200</v>
      </c>
      <c r="B203" s="10" t="s">
        <v>415</v>
      </c>
      <c r="C203" s="10" t="s">
        <v>416</v>
      </c>
      <c r="D203" s="10" t="s">
        <v>17</v>
      </c>
      <c r="E203" s="10" t="s">
        <v>18</v>
      </c>
      <c r="F203" s="10">
        <v>46.6</v>
      </c>
      <c r="G203" s="10">
        <v>53.5</v>
      </c>
      <c r="H203" s="10">
        <f t="shared" si="9"/>
        <v>100.1</v>
      </c>
      <c r="I203" s="10">
        <f t="shared" si="10"/>
        <v>50.05</v>
      </c>
      <c r="J203" s="10"/>
      <c r="K203" s="10">
        <f t="shared" si="11"/>
        <v>50.05</v>
      </c>
      <c r="L203" s="10">
        <f t="array" ref="L203">IF(K203=-1,"",SUMPRODUCT((E$4:E$1266=E203)*(K$4:K$1266&lt;&gt;-1)*(K$4:K$1266&gt;K203))+1)</f>
        <v>199</v>
      </c>
      <c r="M203" s="10" t="str">
        <f>IF(L203&lt;=VLOOKUP(E203,Sheet2!A:D,4,0)*3,"是","")</f>
        <v/>
      </c>
    </row>
    <row r="204" ht="15.75" spans="1:13">
      <c r="A204" s="9">
        <v>201</v>
      </c>
      <c r="B204" s="10" t="s">
        <v>417</v>
      </c>
      <c r="C204" s="10" t="s">
        <v>418</v>
      </c>
      <c r="D204" s="10" t="s">
        <v>17</v>
      </c>
      <c r="E204" s="10" t="s">
        <v>18</v>
      </c>
      <c r="F204" s="10">
        <v>51</v>
      </c>
      <c r="G204" s="10">
        <v>48.5</v>
      </c>
      <c r="H204" s="10">
        <f t="shared" si="9"/>
        <v>99.5</v>
      </c>
      <c r="I204" s="10">
        <f t="shared" si="10"/>
        <v>49.75</v>
      </c>
      <c r="J204" s="10"/>
      <c r="K204" s="10">
        <f t="shared" si="11"/>
        <v>49.75</v>
      </c>
      <c r="L204" s="10">
        <f t="array" ref="L204">IF(K204=-1,"",SUMPRODUCT((E$4:E$1266=E204)*(K$4:K$1266&lt;&gt;-1)*(K$4:K$1266&gt;K204))+1)</f>
        <v>201</v>
      </c>
      <c r="M204" s="10" t="str">
        <f>IF(L204&lt;=VLOOKUP(E204,Sheet2!A:D,4,0)*3,"是","")</f>
        <v/>
      </c>
    </row>
    <row r="205" ht="15.75" spans="1:13">
      <c r="A205" s="9">
        <v>202</v>
      </c>
      <c r="B205" s="10" t="s">
        <v>419</v>
      </c>
      <c r="C205" s="10" t="s">
        <v>420</v>
      </c>
      <c r="D205" s="10" t="s">
        <v>17</v>
      </c>
      <c r="E205" s="10" t="s">
        <v>18</v>
      </c>
      <c r="F205" s="10">
        <v>41</v>
      </c>
      <c r="G205" s="10">
        <v>58.5</v>
      </c>
      <c r="H205" s="10">
        <f t="shared" si="9"/>
        <v>99.5</v>
      </c>
      <c r="I205" s="10">
        <f t="shared" si="10"/>
        <v>49.75</v>
      </c>
      <c r="J205" s="10"/>
      <c r="K205" s="10">
        <f t="shared" si="11"/>
        <v>49.75</v>
      </c>
      <c r="L205" s="10">
        <f t="array" ref="L205">IF(K205=-1,"",SUMPRODUCT((E$4:E$1266=E205)*(K$4:K$1266&lt;&gt;-1)*(K$4:K$1266&gt;K205))+1)</f>
        <v>201</v>
      </c>
      <c r="M205" s="10" t="str">
        <f>IF(L205&lt;=VLOOKUP(E205,Sheet2!A:D,4,0)*3,"是","")</f>
        <v/>
      </c>
    </row>
    <row r="206" ht="15.75" spans="1:13">
      <c r="A206" s="9">
        <v>203</v>
      </c>
      <c r="B206" s="10" t="s">
        <v>421</v>
      </c>
      <c r="C206" s="10" t="s">
        <v>422</v>
      </c>
      <c r="D206" s="10" t="s">
        <v>17</v>
      </c>
      <c r="E206" s="10" t="s">
        <v>18</v>
      </c>
      <c r="F206" s="10">
        <v>44.8</v>
      </c>
      <c r="G206" s="10">
        <v>54</v>
      </c>
      <c r="H206" s="10">
        <f t="shared" si="9"/>
        <v>98.8</v>
      </c>
      <c r="I206" s="10">
        <f t="shared" si="10"/>
        <v>49.4</v>
      </c>
      <c r="J206" s="10"/>
      <c r="K206" s="10">
        <f t="shared" si="11"/>
        <v>49.4</v>
      </c>
      <c r="L206" s="10">
        <f t="array" ref="L206">IF(K206=-1,"",SUMPRODUCT((E$4:E$1266=E206)*(K$4:K$1266&lt;&gt;-1)*(K$4:K$1266&gt;K206))+1)</f>
        <v>203</v>
      </c>
      <c r="M206" s="10" t="str">
        <f>IF(L206&lt;=VLOOKUP(E206,Sheet2!A:D,4,0)*3,"是","")</f>
        <v/>
      </c>
    </row>
    <row r="207" ht="15.75" spans="1:13">
      <c r="A207" s="9">
        <v>204</v>
      </c>
      <c r="B207" s="10" t="s">
        <v>423</v>
      </c>
      <c r="C207" s="10" t="s">
        <v>424</v>
      </c>
      <c r="D207" s="10" t="s">
        <v>17</v>
      </c>
      <c r="E207" s="10" t="s">
        <v>18</v>
      </c>
      <c r="F207" s="10">
        <v>49.8</v>
      </c>
      <c r="G207" s="10">
        <v>49</v>
      </c>
      <c r="H207" s="10">
        <f t="shared" si="9"/>
        <v>98.8</v>
      </c>
      <c r="I207" s="10">
        <f t="shared" si="10"/>
        <v>49.4</v>
      </c>
      <c r="J207" s="10"/>
      <c r="K207" s="10">
        <f t="shared" si="11"/>
        <v>49.4</v>
      </c>
      <c r="L207" s="10">
        <f t="array" ref="L207">IF(K207=-1,"",SUMPRODUCT((E$4:E$1266=E207)*(K$4:K$1266&lt;&gt;-1)*(K$4:K$1266&gt;K207))+1)</f>
        <v>203</v>
      </c>
      <c r="M207" s="10" t="str">
        <f>IF(L207&lt;=VLOOKUP(E207,Sheet2!A:D,4,0)*3,"是","")</f>
        <v/>
      </c>
    </row>
    <row r="208" ht="15.75" spans="1:13">
      <c r="A208" s="9">
        <v>205</v>
      </c>
      <c r="B208" s="10" t="s">
        <v>425</v>
      </c>
      <c r="C208" s="10" t="s">
        <v>426</v>
      </c>
      <c r="D208" s="10" t="s">
        <v>17</v>
      </c>
      <c r="E208" s="10" t="s">
        <v>18</v>
      </c>
      <c r="F208" s="10">
        <v>50.4</v>
      </c>
      <c r="G208" s="10">
        <v>48</v>
      </c>
      <c r="H208" s="10">
        <f t="shared" si="9"/>
        <v>98.4</v>
      </c>
      <c r="I208" s="10">
        <f t="shared" si="10"/>
        <v>49.2</v>
      </c>
      <c r="J208" s="10"/>
      <c r="K208" s="10">
        <f t="shared" si="11"/>
        <v>49.2</v>
      </c>
      <c r="L208" s="10">
        <f t="array" ref="L208">IF(K208=-1,"",SUMPRODUCT((E$4:E$1266=E208)*(K$4:K$1266&lt;&gt;-1)*(K$4:K$1266&gt;K208))+1)</f>
        <v>205</v>
      </c>
      <c r="M208" s="10" t="str">
        <f>IF(L208&lt;=VLOOKUP(E208,Sheet2!A:D,4,0)*3,"是","")</f>
        <v/>
      </c>
    </row>
    <row r="209" ht="15.75" spans="1:13">
      <c r="A209" s="9">
        <v>206</v>
      </c>
      <c r="B209" s="10" t="s">
        <v>427</v>
      </c>
      <c r="C209" s="10" t="s">
        <v>428</v>
      </c>
      <c r="D209" s="10" t="s">
        <v>17</v>
      </c>
      <c r="E209" s="10" t="s">
        <v>18</v>
      </c>
      <c r="F209" s="10">
        <v>49.8</v>
      </c>
      <c r="G209" s="10">
        <v>48.5</v>
      </c>
      <c r="H209" s="10">
        <f t="shared" si="9"/>
        <v>98.3</v>
      </c>
      <c r="I209" s="10">
        <f t="shared" si="10"/>
        <v>49.15</v>
      </c>
      <c r="J209" s="10"/>
      <c r="K209" s="10">
        <f t="shared" si="11"/>
        <v>49.15</v>
      </c>
      <c r="L209" s="10">
        <f t="array" ref="L209">IF(K209=-1,"",SUMPRODUCT((E$4:E$1266=E209)*(K$4:K$1266&lt;&gt;-1)*(K$4:K$1266&gt;K209))+1)</f>
        <v>206</v>
      </c>
      <c r="M209" s="10" t="str">
        <f>IF(L209&lt;=VLOOKUP(E209,Sheet2!A:D,4,0)*3,"是","")</f>
        <v/>
      </c>
    </row>
    <row r="210" ht="15.75" spans="1:13">
      <c r="A210" s="9">
        <v>207</v>
      </c>
      <c r="B210" s="10" t="s">
        <v>429</v>
      </c>
      <c r="C210" s="10" t="s">
        <v>430</v>
      </c>
      <c r="D210" s="10" t="s">
        <v>17</v>
      </c>
      <c r="E210" s="10" t="s">
        <v>18</v>
      </c>
      <c r="F210" s="10">
        <v>47.2</v>
      </c>
      <c r="G210" s="10">
        <v>51</v>
      </c>
      <c r="H210" s="10">
        <f t="shared" si="9"/>
        <v>98.2</v>
      </c>
      <c r="I210" s="10">
        <f t="shared" si="10"/>
        <v>49.1</v>
      </c>
      <c r="J210" s="10"/>
      <c r="K210" s="10">
        <f t="shared" si="11"/>
        <v>49.1</v>
      </c>
      <c r="L210" s="10">
        <f t="array" ref="L210">IF(K210=-1,"",SUMPRODUCT((E$4:E$1266=E210)*(K$4:K$1266&lt;&gt;-1)*(K$4:K$1266&gt;K210))+1)</f>
        <v>207</v>
      </c>
      <c r="M210" s="10" t="str">
        <f>IF(L210&lt;=VLOOKUP(E210,Sheet2!A:D,4,0)*3,"是","")</f>
        <v/>
      </c>
    </row>
    <row r="211" ht="15.75" spans="1:13">
      <c r="A211" s="9">
        <v>208</v>
      </c>
      <c r="B211" s="10" t="s">
        <v>431</v>
      </c>
      <c r="C211" s="10" t="s">
        <v>432</v>
      </c>
      <c r="D211" s="10" t="s">
        <v>17</v>
      </c>
      <c r="E211" s="10" t="s">
        <v>18</v>
      </c>
      <c r="F211" s="10">
        <v>50.6</v>
      </c>
      <c r="G211" s="10">
        <v>47.5</v>
      </c>
      <c r="H211" s="10">
        <f t="shared" si="9"/>
        <v>98.1</v>
      </c>
      <c r="I211" s="10">
        <f t="shared" si="10"/>
        <v>49.05</v>
      </c>
      <c r="J211" s="10"/>
      <c r="K211" s="10">
        <f t="shared" si="11"/>
        <v>49.05</v>
      </c>
      <c r="L211" s="10">
        <f t="array" ref="L211">IF(K211=-1,"",SUMPRODUCT((E$4:E$1266=E211)*(K$4:K$1266&lt;&gt;-1)*(K$4:K$1266&gt;K211))+1)</f>
        <v>208</v>
      </c>
      <c r="M211" s="10" t="str">
        <f>IF(L211&lt;=VLOOKUP(E211,Sheet2!A:D,4,0)*3,"是","")</f>
        <v/>
      </c>
    </row>
    <row r="212" ht="15.75" spans="1:13">
      <c r="A212" s="9">
        <v>209</v>
      </c>
      <c r="B212" s="10" t="s">
        <v>433</v>
      </c>
      <c r="C212" s="10" t="s">
        <v>434</v>
      </c>
      <c r="D212" s="10" t="s">
        <v>17</v>
      </c>
      <c r="E212" s="10" t="s">
        <v>18</v>
      </c>
      <c r="F212" s="10">
        <v>52.8</v>
      </c>
      <c r="G212" s="10">
        <v>45</v>
      </c>
      <c r="H212" s="10">
        <f t="shared" si="9"/>
        <v>97.8</v>
      </c>
      <c r="I212" s="10">
        <f t="shared" si="10"/>
        <v>48.9</v>
      </c>
      <c r="J212" s="10"/>
      <c r="K212" s="10">
        <f t="shared" si="11"/>
        <v>48.9</v>
      </c>
      <c r="L212" s="10">
        <f t="array" ref="L212">IF(K212=-1,"",SUMPRODUCT((E$4:E$1266=E212)*(K$4:K$1266&lt;&gt;-1)*(K$4:K$1266&gt;K212))+1)</f>
        <v>209</v>
      </c>
      <c r="M212" s="10" t="str">
        <f>IF(L212&lt;=VLOOKUP(E212,Sheet2!A:D,4,0)*3,"是","")</f>
        <v/>
      </c>
    </row>
    <row r="213" ht="15.75" spans="1:13">
      <c r="A213" s="9">
        <v>210</v>
      </c>
      <c r="B213" s="10" t="s">
        <v>435</v>
      </c>
      <c r="C213" s="10" t="s">
        <v>436</v>
      </c>
      <c r="D213" s="10" t="s">
        <v>17</v>
      </c>
      <c r="E213" s="10" t="s">
        <v>18</v>
      </c>
      <c r="F213" s="10">
        <v>44.8</v>
      </c>
      <c r="G213" s="10">
        <v>53</v>
      </c>
      <c r="H213" s="10">
        <f t="shared" si="9"/>
        <v>97.8</v>
      </c>
      <c r="I213" s="10">
        <f t="shared" si="10"/>
        <v>48.9</v>
      </c>
      <c r="J213" s="10"/>
      <c r="K213" s="10">
        <f t="shared" si="11"/>
        <v>48.9</v>
      </c>
      <c r="L213" s="10">
        <f t="array" ref="L213">IF(K213=-1,"",SUMPRODUCT((E$4:E$1266=E213)*(K$4:K$1266&lt;&gt;-1)*(K$4:K$1266&gt;K213))+1)</f>
        <v>209</v>
      </c>
      <c r="M213" s="10" t="str">
        <f>IF(L213&lt;=VLOOKUP(E213,Sheet2!A:D,4,0)*3,"是","")</f>
        <v/>
      </c>
    </row>
    <row r="214" ht="15.75" spans="1:13">
      <c r="A214" s="9">
        <v>211</v>
      </c>
      <c r="B214" s="10" t="s">
        <v>437</v>
      </c>
      <c r="C214" s="10" t="s">
        <v>438</v>
      </c>
      <c r="D214" s="10" t="s">
        <v>17</v>
      </c>
      <c r="E214" s="10" t="s">
        <v>18</v>
      </c>
      <c r="F214" s="10">
        <v>51.8</v>
      </c>
      <c r="G214" s="10">
        <v>46</v>
      </c>
      <c r="H214" s="10">
        <f t="shared" si="9"/>
        <v>97.8</v>
      </c>
      <c r="I214" s="10">
        <f t="shared" si="10"/>
        <v>48.9</v>
      </c>
      <c r="J214" s="10"/>
      <c r="K214" s="10">
        <f t="shared" si="11"/>
        <v>48.9</v>
      </c>
      <c r="L214" s="10">
        <f t="array" ref="L214">IF(K214=-1,"",SUMPRODUCT((E$4:E$1266=E214)*(K$4:K$1266&lt;&gt;-1)*(K$4:K$1266&gt;K214))+1)</f>
        <v>209</v>
      </c>
      <c r="M214" s="10" t="str">
        <f>IF(L214&lt;=VLOOKUP(E214,Sheet2!A:D,4,0)*3,"是","")</f>
        <v/>
      </c>
    </row>
    <row r="215" ht="15.75" spans="1:13">
      <c r="A215" s="9">
        <v>212</v>
      </c>
      <c r="B215" s="10" t="s">
        <v>439</v>
      </c>
      <c r="C215" s="10" t="s">
        <v>440</v>
      </c>
      <c r="D215" s="10" t="s">
        <v>17</v>
      </c>
      <c r="E215" s="10" t="s">
        <v>18</v>
      </c>
      <c r="F215" s="10">
        <v>52.4</v>
      </c>
      <c r="G215" s="10">
        <v>45</v>
      </c>
      <c r="H215" s="10">
        <f t="shared" si="9"/>
        <v>97.4</v>
      </c>
      <c r="I215" s="10">
        <f t="shared" si="10"/>
        <v>48.7</v>
      </c>
      <c r="J215" s="10"/>
      <c r="K215" s="10">
        <f t="shared" si="11"/>
        <v>48.7</v>
      </c>
      <c r="L215" s="10">
        <f t="array" ref="L215">IF(K215=-1,"",SUMPRODUCT((E$4:E$1266=E215)*(K$4:K$1266&lt;&gt;-1)*(K$4:K$1266&gt;K215))+1)</f>
        <v>212</v>
      </c>
      <c r="M215" s="10" t="str">
        <f>IF(L215&lt;=VLOOKUP(E215,Sheet2!A:D,4,0)*3,"是","")</f>
        <v/>
      </c>
    </row>
    <row r="216" ht="15.75" spans="1:13">
      <c r="A216" s="9">
        <v>213</v>
      </c>
      <c r="B216" s="10" t="s">
        <v>441</v>
      </c>
      <c r="C216" s="10" t="s">
        <v>442</v>
      </c>
      <c r="D216" s="10" t="s">
        <v>17</v>
      </c>
      <c r="E216" s="10" t="s">
        <v>18</v>
      </c>
      <c r="F216" s="10">
        <v>39.8</v>
      </c>
      <c r="G216" s="10">
        <v>57.5</v>
      </c>
      <c r="H216" s="10">
        <f t="shared" si="9"/>
        <v>97.3</v>
      </c>
      <c r="I216" s="10">
        <f t="shared" si="10"/>
        <v>48.65</v>
      </c>
      <c r="J216" s="10"/>
      <c r="K216" s="10">
        <f t="shared" si="11"/>
        <v>48.65</v>
      </c>
      <c r="L216" s="10">
        <f t="array" ref="L216">IF(K216=-1,"",SUMPRODUCT((E$4:E$1266=E216)*(K$4:K$1266&lt;&gt;-1)*(K$4:K$1266&gt;K216))+1)</f>
        <v>213</v>
      </c>
      <c r="M216" s="10" t="str">
        <f>IF(L216&lt;=VLOOKUP(E216,Sheet2!A:D,4,0)*3,"是","")</f>
        <v/>
      </c>
    </row>
    <row r="217" ht="15.75" spans="1:13">
      <c r="A217" s="9">
        <v>214</v>
      </c>
      <c r="B217" s="10" t="s">
        <v>443</v>
      </c>
      <c r="C217" s="10" t="s">
        <v>444</v>
      </c>
      <c r="D217" s="10" t="s">
        <v>17</v>
      </c>
      <c r="E217" s="10" t="s">
        <v>18</v>
      </c>
      <c r="F217" s="10">
        <v>47.6</v>
      </c>
      <c r="G217" s="10">
        <v>49.5</v>
      </c>
      <c r="H217" s="10">
        <f t="shared" si="9"/>
        <v>97.1</v>
      </c>
      <c r="I217" s="10">
        <f t="shared" si="10"/>
        <v>48.55</v>
      </c>
      <c r="J217" s="10"/>
      <c r="K217" s="10">
        <f t="shared" si="11"/>
        <v>48.55</v>
      </c>
      <c r="L217" s="10">
        <f t="array" ref="L217">IF(K217=-1,"",SUMPRODUCT((E$4:E$1266=E217)*(K$4:K$1266&lt;&gt;-1)*(K$4:K$1266&gt;K217))+1)</f>
        <v>214</v>
      </c>
      <c r="M217" s="10" t="str">
        <f>IF(L217&lt;=VLOOKUP(E217,Sheet2!A:D,4,0)*3,"是","")</f>
        <v/>
      </c>
    </row>
    <row r="218" ht="15.75" spans="1:13">
      <c r="A218" s="9">
        <v>215</v>
      </c>
      <c r="B218" s="10" t="s">
        <v>445</v>
      </c>
      <c r="C218" s="10" t="s">
        <v>446</v>
      </c>
      <c r="D218" s="10" t="s">
        <v>17</v>
      </c>
      <c r="E218" s="10" t="s">
        <v>18</v>
      </c>
      <c r="F218" s="10">
        <v>46.6</v>
      </c>
      <c r="G218" s="10">
        <v>50.5</v>
      </c>
      <c r="H218" s="10">
        <f t="shared" si="9"/>
        <v>97.1</v>
      </c>
      <c r="I218" s="10">
        <f t="shared" si="10"/>
        <v>48.55</v>
      </c>
      <c r="J218" s="10"/>
      <c r="K218" s="10">
        <f t="shared" si="11"/>
        <v>48.55</v>
      </c>
      <c r="L218" s="10">
        <f t="array" ref="L218">IF(K218=-1,"",SUMPRODUCT((E$4:E$1266=E218)*(K$4:K$1266&lt;&gt;-1)*(K$4:K$1266&gt;K218))+1)</f>
        <v>214</v>
      </c>
      <c r="M218" s="10" t="str">
        <f>IF(L218&lt;=VLOOKUP(E218,Sheet2!A:D,4,0)*3,"是","")</f>
        <v/>
      </c>
    </row>
    <row r="219" ht="15.75" spans="1:13">
      <c r="A219" s="9">
        <v>216</v>
      </c>
      <c r="B219" s="10" t="s">
        <v>447</v>
      </c>
      <c r="C219" s="10" t="s">
        <v>448</v>
      </c>
      <c r="D219" s="10" t="s">
        <v>17</v>
      </c>
      <c r="E219" s="10" t="s">
        <v>18</v>
      </c>
      <c r="F219" s="10">
        <v>55</v>
      </c>
      <c r="G219" s="10">
        <v>42</v>
      </c>
      <c r="H219" s="10">
        <f t="shared" si="9"/>
        <v>97</v>
      </c>
      <c r="I219" s="10">
        <f t="shared" si="10"/>
        <v>48.5</v>
      </c>
      <c r="J219" s="10"/>
      <c r="K219" s="10">
        <f t="shared" si="11"/>
        <v>48.5</v>
      </c>
      <c r="L219" s="10">
        <f t="array" ref="L219">IF(K219=-1,"",SUMPRODUCT((E$4:E$1266=E219)*(K$4:K$1266&lt;&gt;-1)*(K$4:K$1266&gt;K219))+1)</f>
        <v>216</v>
      </c>
      <c r="M219" s="10" t="str">
        <f>IF(L219&lt;=VLOOKUP(E219,Sheet2!A:D,4,0)*3,"是","")</f>
        <v/>
      </c>
    </row>
    <row r="220" ht="15.75" spans="1:13">
      <c r="A220" s="9">
        <v>217</v>
      </c>
      <c r="B220" s="10" t="s">
        <v>449</v>
      </c>
      <c r="C220" s="10" t="s">
        <v>450</v>
      </c>
      <c r="D220" s="10" t="s">
        <v>17</v>
      </c>
      <c r="E220" s="10" t="s">
        <v>18</v>
      </c>
      <c r="F220" s="10">
        <v>51.4</v>
      </c>
      <c r="G220" s="10">
        <v>45</v>
      </c>
      <c r="H220" s="10">
        <f t="shared" si="9"/>
        <v>96.4</v>
      </c>
      <c r="I220" s="10">
        <f t="shared" si="10"/>
        <v>48.2</v>
      </c>
      <c r="J220" s="10"/>
      <c r="K220" s="10">
        <f t="shared" si="11"/>
        <v>48.2</v>
      </c>
      <c r="L220" s="10">
        <f t="array" ref="L220">IF(K220=-1,"",SUMPRODUCT((E$4:E$1266=E220)*(K$4:K$1266&lt;&gt;-1)*(K$4:K$1266&gt;K220))+1)</f>
        <v>217</v>
      </c>
      <c r="M220" s="10" t="str">
        <f>IF(L220&lt;=VLOOKUP(E220,Sheet2!A:D,4,0)*3,"是","")</f>
        <v/>
      </c>
    </row>
    <row r="221" ht="15.75" spans="1:13">
      <c r="A221" s="9">
        <v>218</v>
      </c>
      <c r="B221" s="10" t="s">
        <v>451</v>
      </c>
      <c r="C221" s="10" t="s">
        <v>452</v>
      </c>
      <c r="D221" s="10" t="s">
        <v>17</v>
      </c>
      <c r="E221" s="10" t="s">
        <v>18</v>
      </c>
      <c r="F221" s="10">
        <v>48.6</v>
      </c>
      <c r="G221" s="10">
        <v>47.5</v>
      </c>
      <c r="H221" s="10">
        <f t="shared" si="9"/>
        <v>96.1</v>
      </c>
      <c r="I221" s="10">
        <f t="shared" si="10"/>
        <v>48.05</v>
      </c>
      <c r="J221" s="10"/>
      <c r="K221" s="10">
        <f t="shared" si="11"/>
        <v>48.05</v>
      </c>
      <c r="L221" s="10">
        <f t="array" ref="L221">IF(K221=-1,"",SUMPRODUCT((E$4:E$1266=E221)*(K$4:K$1266&lt;&gt;-1)*(K$4:K$1266&gt;K221))+1)</f>
        <v>218</v>
      </c>
      <c r="M221" s="10" t="str">
        <f>IF(L221&lt;=VLOOKUP(E221,Sheet2!A:D,4,0)*3,"是","")</f>
        <v/>
      </c>
    </row>
    <row r="222" ht="15.75" spans="1:13">
      <c r="A222" s="9">
        <v>219</v>
      </c>
      <c r="B222" s="10" t="s">
        <v>453</v>
      </c>
      <c r="C222" s="10" t="s">
        <v>454</v>
      </c>
      <c r="D222" s="10" t="s">
        <v>17</v>
      </c>
      <c r="E222" s="10" t="s">
        <v>18</v>
      </c>
      <c r="F222" s="10">
        <v>51.6</v>
      </c>
      <c r="G222" s="10">
        <v>44.5</v>
      </c>
      <c r="H222" s="10">
        <f t="shared" si="9"/>
        <v>96.1</v>
      </c>
      <c r="I222" s="10">
        <f t="shared" si="10"/>
        <v>48.05</v>
      </c>
      <c r="J222" s="10"/>
      <c r="K222" s="10">
        <f t="shared" si="11"/>
        <v>48.05</v>
      </c>
      <c r="L222" s="10">
        <f t="array" ref="L222">IF(K222=-1,"",SUMPRODUCT((E$4:E$1266=E222)*(K$4:K$1266&lt;&gt;-1)*(K$4:K$1266&gt;K222))+1)</f>
        <v>218</v>
      </c>
      <c r="M222" s="10" t="str">
        <f>IF(L222&lt;=VLOOKUP(E222,Sheet2!A:D,4,0)*3,"是","")</f>
        <v/>
      </c>
    </row>
    <row r="223" ht="15.75" spans="1:13">
      <c r="A223" s="9">
        <v>220</v>
      </c>
      <c r="B223" s="10" t="s">
        <v>455</v>
      </c>
      <c r="C223" s="10" t="s">
        <v>456</v>
      </c>
      <c r="D223" s="10" t="s">
        <v>17</v>
      </c>
      <c r="E223" s="10" t="s">
        <v>18</v>
      </c>
      <c r="F223" s="10">
        <v>48</v>
      </c>
      <c r="G223" s="10">
        <v>48</v>
      </c>
      <c r="H223" s="10">
        <f t="shared" si="9"/>
        <v>96</v>
      </c>
      <c r="I223" s="10">
        <f t="shared" si="10"/>
        <v>48</v>
      </c>
      <c r="J223" s="10"/>
      <c r="K223" s="10">
        <f t="shared" si="11"/>
        <v>48</v>
      </c>
      <c r="L223" s="10">
        <f t="array" ref="L223">IF(K223=-1,"",SUMPRODUCT((E$4:E$1266=E223)*(K$4:K$1266&lt;&gt;-1)*(K$4:K$1266&gt;K223))+1)</f>
        <v>220</v>
      </c>
      <c r="M223" s="10" t="str">
        <f>IF(L223&lt;=VLOOKUP(E223,Sheet2!A:D,4,0)*3,"是","")</f>
        <v/>
      </c>
    </row>
    <row r="224" ht="15.75" spans="1:13">
      <c r="A224" s="9">
        <v>221</v>
      </c>
      <c r="B224" s="10" t="s">
        <v>457</v>
      </c>
      <c r="C224" s="10" t="s">
        <v>458</v>
      </c>
      <c r="D224" s="10" t="s">
        <v>17</v>
      </c>
      <c r="E224" s="10" t="s">
        <v>18</v>
      </c>
      <c r="F224" s="10">
        <v>49.2</v>
      </c>
      <c r="G224" s="10">
        <v>46.5</v>
      </c>
      <c r="H224" s="10">
        <f t="shared" si="9"/>
        <v>95.7</v>
      </c>
      <c r="I224" s="10">
        <f t="shared" si="10"/>
        <v>47.85</v>
      </c>
      <c r="J224" s="10"/>
      <c r="K224" s="10">
        <f t="shared" si="11"/>
        <v>47.85</v>
      </c>
      <c r="L224" s="10">
        <f t="array" ref="L224">IF(K224=-1,"",SUMPRODUCT((E$4:E$1266=E224)*(K$4:K$1266&lt;&gt;-1)*(K$4:K$1266&gt;K224))+1)</f>
        <v>221</v>
      </c>
      <c r="M224" s="10" t="str">
        <f>IF(L224&lt;=VLOOKUP(E224,Sheet2!A:D,4,0)*3,"是","")</f>
        <v/>
      </c>
    </row>
    <row r="225" ht="15.75" spans="1:13">
      <c r="A225" s="9">
        <v>222</v>
      </c>
      <c r="B225" s="10" t="s">
        <v>459</v>
      </c>
      <c r="C225" s="10" t="s">
        <v>460</v>
      </c>
      <c r="D225" s="10" t="s">
        <v>17</v>
      </c>
      <c r="E225" s="10" t="s">
        <v>18</v>
      </c>
      <c r="F225" s="10">
        <v>48</v>
      </c>
      <c r="G225" s="10">
        <v>47.5</v>
      </c>
      <c r="H225" s="10">
        <f t="shared" si="9"/>
        <v>95.5</v>
      </c>
      <c r="I225" s="10">
        <f t="shared" si="10"/>
        <v>47.75</v>
      </c>
      <c r="J225" s="10"/>
      <c r="K225" s="10">
        <f t="shared" si="11"/>
        <v>47.75</v>
      </c>
      <c r="L225" s="10">
        <f t="array" ref="L225">IF(K225=-1,"",SUMPRODUCT((E$4:E$1266=E225)*(K$4:K$1266&lt;&gt;-1)*(K$4:K$1266&gt;K225))+1)</f>
        <v>222</v>
      </c>
      <c r="M225" s="10" t="str">
        <f>IF(L225&lt;=VLOOKUP(E225,Sheet2!A:D,4,0)*3,"是","")</f>
        <v/>
      </c>
    </row>
    <row r="226" ht="15.75" spans="1:13">
      <c r="A226" s="9">
        <v>223</v>
      </c>
      <c r="B226" s="10" t="s">
        <v>461</v>
      </c>
      <c r="C226" s="10" t="s">
        <v>462</v>
      </c>
      <c r="D226" s="10" t="s">
        <v>17</v>
      </c>
      <c r="E226" s="10" t="s">
        <v>18</v>
      </c>
      <c r="F226" s="10">
        <v>44.2</v>
      </c>
      <c r="G226" s="10">
        <v>50.5</v>
      </c>
      <c r="H226" s="10">
        <f t="shared" si="9"/>
        <v>94.7</v>
      </c>
      <c r="I226" s="10">
        <f t="shared" si="10"/>
        <v>47.35</v>
      </c>
      <c r="J226" s="10"/>
      <c r="K226" s="10">
        <f t="shared" si="11"/>
        <v>47.35</v>
      </c>
      <c r="L226" s="10">
        <f t="array" ref="L226">IF(K226=-1,"",SUMPRODUCT((E$4:E$1266=E226)*(K$4:K$1266&lt;&gt;-1)*(K$4:K$1266&gt;K226))+1)</f>
        <v>223</v>
      </c>
      <c r="M226" s="10" t="str">
        <f>IF(L226&lt;=VLOOKUP(E226,Sheet2!A:D,4,0)*3,"是","")</f>
        <v/>
      </c>
    </row>
    <row r="227" ht="15.75" spans="1:13">
      <c r="A227" s="9">
        <v>224</v>
      </c>
      <c r="B227" s="10" t="s">
        <v>463</v>
      </c>
      <c r="C227" s="10" t="s">
        <v>464</v>
      </c>
      <c r="D227" s="10" t="s">
        <v>17</v>
      </c>
      <c r="E227" s="10" t="s">
        <v>18</v>
      </c>
      <c r="F227" s="10">
        <v>45.6</v>
      </c>
      <c r="G227" s="10">
        <v>49</v>
      </c>
      <c r="H227" s="10">
        <f t="shared" si="9"/>
        <v>94.6</v>
      </c>
      <c r="I227" s="10">
        <f t="shared" si="10"/>
        <v>47.3</v>
      </c>
      <c r="J227" s="10"/>
      <c r="K227" s="10">
        <f t="shared" si="11"/>
        <v>47.3</v>
      </c>
      <c r="L227" s="10">
        <f t="array" ref="L227">IF(K227=-1,"",SUMPRODUCT((E$4:E$1266=E227)*(K$4:K$1266&lt;&gt;-1)*(K$4:K$1266&gt;K227))+1)</f>
        <v>224</v>
      </c>
      <c r="M227" s="10" t="str">
        <f>IF(L227&lt;=VLOOKUP(E227,Sheet2!A:D,4,0)*3,"是","")</f>
        <v/>
      </c>
    </row>
    <row r="228" ht="15.75" spans="1:13">
      <c r="A228" s="9">
        <v>225</v>
      </c>
      <c r="B228" s="10" t="s">
        <v>465</v>
      </c>
      <c r="C228" s="10" t="s">
        <v>466</v>
      </c>
      <c r="D228" s="10" t="s">
        <v>17</v>
      </c>
      <c r="E228" s="10" t="s">
        <v>18</v>
      </c>
      <c r="F228" s="10">
        <v>49.8</v>
      </c>
      <c r="G228" s="10">
        <v>44.5</v>
      </c>
      <c r="H228" s="10">
        <f t="shared" si="9"/>
        <v>94.3</v>
      </c>
      <c r="I228" s="10">
        <f t="shared" si="10"/>
        <v>47.15</v>
      </c>
      <c r="J228" s="10"/>
      <c r="K228" s="10">
        <f t="shared" si="11"/>
        <v>47.15</v>
      </c>
      <c r="L228" s="10">
        <f t="array" ref="L228">IF(K228=-1,"",SUMPRODUCT((E$4:E$1266=E228)*(K$4:K$1266&lt;&gt;-1)*(K$4:K$1266&gt;K228))+1)</f>
        <v>225</v>
      </c>
      <c r="M228" s="10" t="str">
        <f>IF(L228&lt;=VLOOKUP(E228,Sheet2!A:D,4,0)*3,"是","")</f>
        <v/>
      </c>
    </row>
    <row r="229" ht="15.75" spans="1:13">
      <c r="A229" s="9">
        <v>226</v>
      </c>
      <c r="B229" s="10" t="s">
        <v>467</v>
      </c>
      <c r="C229" s="10" t="s">
        <v>468</v>
      </c>
      <c r="D229" s="10" t="s">
        <v>17</v>
      </c>
      <c r="E229" s="10" t="s">
        <v>18</v>
      </c>
      <c r="F229" s="10">
        <v>44.8</v>
      </c>
      <c r="G229" s="10">
        <v>49.5</v>
      </c>
      <c r="H229" s="10">
        <f t="shared" si="9"/>
        <v>94.3</v>
      </c>
      <c r="I229" s="10">
        <f t="shared" si="10"/>
        <v>47.15</v>
      </c>
      <c r="J229" s="10"/>
      <c r="K229" s="10">
        <f t="shared" si="11"/>
        <v>47.15</v>
      </c>
      <c r="L229" s="10">
        <f t="array" ref="L229">IF(K229=-1,"",SUMPRODUCT((E$4:E$1266=E229)*(K$4:K$1266&lt;&gt;-1)*(K$4:K$1266&gt;K229))+1)</f>
        <v>225</v>
      </c>
      <c r="M229" s="10" t="str">
        <f>IF(L229&lt;=VLOOKUP(E229,Sheet2!A:D,4,0)*3,"是","")</f>
        <v/>
      </c>
    </row>
    <row r="230" ht="15.75" spans="1:13">
      <c r="A230" s="9">
        <v>227</v>
      </c>
      <c r="B230" s="10" t="s">
        <v>469</v>
      </c>
      <c r="C230" s="10" t="s">
        <v>470</v>
      </c>
      <c r="D230" s="10" t="s">
        <v>17</v>
      </c>
      <c r="E230" s="10" t="s">
        <v>18</v>
      </c>
      <c r="F230" s="10">
        <v>49.2</v>
      </c>
      <c r="G230" s="10">
        <v>45</v>
      </c>
      <c r="H230" s="10">
        <f t="shared" si="9"/>
        <v>94.2</v>
      </c>
      <c r="I230" s="10">
        <f t="shared" si="10"/>
        <v>47.1</v>
      </c>
      <c r="J230" s="10"/>
      <c r="K230" s="10">
        <f t="shared" si="11"/>
        <v>47.1</v>
      </c>
      <c r="L230" s="10">
        <f t="array" ref="L230">IF(K230=-1,"",SUMPRODUCT((E$4:E$1266=E230)*(K$4:K$1266&lt;&gt;-1)*(K$4:K$1266&gt;K230))+1)</f>
        <v>227</v>
      </c>
      <c r="M230" s="10" t="str">
        <f>IF(L230&lt;=VLOOKUP(E230,Sheet2!A:D,4,0)*3,"是","")</f>
        <v/>
      </c>
    </row>
    <row r="231" ht="15.75" spans="1:13">
      <c r="A231" s="9">
        <v>228</v>
      </c>
      <c r="B231" s="10" t="s">
        <v>471</v>
      </c>
      <c r="C231" s="10" t="s">
        <v>472</v>
      </c>
      <c r="D231" s="10" t="s">
        <v>17</v>
      </c>
      <c r="E231" s="10" t="s">
        <v>18</v>
      </c>
      <c r="F231" s="10">
        <v>53.4</v>
      </c>
      <c r="G231" s="10">
        <v>40.5</v>
      </c>
      <c r="H231" s="10">
        <f t="shared" si="9"/>
        <v>93.9</v>
      </c>
      <c r="I231" s="10">
        <f t="shared" si="10"/>
        <v>46.95</v>
      </c>
      <c r="J231" s="10"/>
      <c r="K231" s="10">
        <f t="shared" si="11"/>
        <v>46.95</v>
      </c>
      <c r="L231" s="10">
        <f t="array" ref="L231">IF(K231=-1,"",SUMPRODUCT((E$4:E$1266=E231)*(K$4:K$1266&lt;&gt;-1)*(K$4:K$1266&gt;K231))+1)</f>
        <v>228</v>
      </c>
      <c r="M231" s="10" t="str">
        <f>IF(L231&lt;=VLOOKUP(E231,Sheet2!A:D,4,0)*3,"是","")</f>
        <v/>
      </c>
    </row>
    <row r="232" ht="15.75" spans="1:13">
      <c r="A232" s="9">
        <v>229</v>
      </c>
      <c r="B232" s="10" t="s">
        <v>473</v>
      </c>
      <c r="C232" s="10" t="s">
        <v>474</v>
      </c>
      <c r="D232" s="10" t="s">
        <v>17</v>
      </c>
      <c r="E232" s="10" t="s">
        <v>18</v>
      </c>
      <c r="F232" s="10">
        <v>45.8</v>
      </c>
      <c r="G232" s="10">
        <v>48</v>
      </c>
      <c r="H232" s="10">
        <f t="shared" si="9"/>
        <v>93.8</v>
      </c>
      <c r="I232" s="10">
        <f t="shared" si="10"/>
        <v>46.9</v>
      </c>
      <c r="J232" s="10"/>
      <c r="K232" s="10">
        <f t="shared" si="11"/>
        <v>46.9</v>
      </c>
      <c r="L232" s="10">
        <f t="array" ref="L232">IF(K232=-1,"",SUMPRODUCT((E$4:E$1266=E232)*(K$4:K$1266&lt;&gt;-1)*(K$4:K$1266&gt;K232))+1)</f>
        <v>229</v>
      </c>
      <c r="M232" s="10" t="str">
        <f>IF(L232&lt;=VLOOKUP(E232,Sheet2!A:D,4,0)*3,"是","")</f>
        <v/>
      </c>
    </row>
    <row r="233" ht="15.75" spans="1:13">
      <c r="A233" s="9">
        <v>230</v>
      </c>
      <c r="B233" s="10" t="s">
        <v>475</v>
      </c>
      <c r="C233" s="10" t="s">
        <v>476</v>
      </c>
      <c r="D233" s="10" t="s">
        <v>17</v>
      </c>
      <c r="E233" s="10" t="s">
        <v>18</v>
      </c>
      <c r="F233" s="10">
        <v>40.2</v>
      </c>
      <c r="G233" s="10">
        <v>53.5</v>
      </c>
      <c r="H233" s="10">
        <f t="shared" si="9"/>
        <v>93.7</v>
      </c>
      <c r="I233" s="10">
        <f t="shared" si="10"/>
        <v>46.85</v>
      </c>
      <c r="J233" s="10"/>
      <c r="K233" s="10">
        <f t="shared" si="11"/>
        <v>46.85</v>
      </c>
      <c r="L233" s="10">
        <f t="array" ref="L233">IF(K233=-1,"",SUMPRODUCT((E$4:E$1266=E233)*(K$4:K$1266&lt;&gt;-1)*(K$4:K$1266&gt;K233))+1)</f>
        <v>230</v>
      </c>
      <c r="M233" s="10" t="str">
        <f>IF(L233&lt;=VLOOKUP(E233,Sheet2!A:D,4,0)*3,"是","")</f>
        <v/>
      </c>
    </row>
    <row r="234" ht="15.75" spans="1:13">
      <c r="A234" s="9">
        <v>231</v>
      </c>
      <c r="B234" s="10" t="s">
        <v>477</v>
      </c>
      <c r="C234" s="10" t="s">
        <v>478</v>
      </c>
      <c r="D234" s="10" t="s">
        <v>17</v>
      </c>
      <c r="E234" s="10" t="s">
        <v>18</v>
      </c>
      <c r="F234" s="10">
        <v>47.6</v>
      </c>
      <c r="G234" s="10">
        <v>46</v>
      </c>
      <c r="H234" s="10">
        <f t="shared" si="9"/>
        <v>93.6</v>
      </c>
      <c r="I234" s="10">
        <f t="shared" si="10"/>
        <v>46.8</v>
      </c>
      <c r="J234" s="10"/>
      <c r="K234" s="10">
        <f t="shared" si="11"/>
        <v>46.8</v>
      </c>
      <c r="L234" s="10">
        <f t="array" ref="L234">IF(K234=-1,"",SUMPRODUCT((E$4:E$1266=E234)*(K$4:K$1266&lt;&gt;-1)*(K$4:K$1266&gt;K234))+1)</f>
        <v>231</v>
      </c>
      <c r="M234" s="10" t="str">
        <f>IF(L234&lt;=VLOOKUP(E234,Sheet2!A:D,4,0)*3,"是","")</f>
        <v/>
      </c>
    </row>
    <row r="235" ht="15.75" spans="1:13">
      <c r="A235" s="9">
        <v>232</v>
      </c>
      <c r="B235" s="10" t="s">
        <v>479</v>
      </c>
      <c r="C235" s="10" t="s">
        <v>480</v>
      </c>
      <c r="D235" s="10" t="s">
        <v>17</v>
      </c>
      <c r="E235" s="10" t="s">
        <v>18</v>
      </c>
      <c r="F235" s="10">
        <v>39.6</v>
      </c>
      <c r="G235" s="10">
        <v>54</v>
      </c>
      <c r="H235" s="10">
        <f t="shared" si="9"/>
        <v>93.6</v>
      </c>
      <c r="I235" s="10">
        <f t="shared" si="10"/>
        <v>46.8</v>
      </c>
      <c r="J235" s="10"/>
      <c r="K235" s="10">
        <f t="shared" si="11"/>
        <v>46.8</v>
      </c>
      <c r="L235" s="10">
        <f t="array" ref="L235">IF(K235=-1,"",SUMPRODUCT((E$4:E$1266=E235)*(K$4:K$1266&lt;&gt;-1)*(K$4:K$1266&gt;K235))+1)</f>
        <v>231</v>
      </c>
      <c r="M235" s="10" t="str">
        <f>IF(L235&lt;=VLOOKUP(E235,Sheet2!A:D,4,0)*3,"是","")</f>
        <v/>
      </c>
    </row>
    <row r="236" ht="15.75" spans="1:13">
      <c r="A236" s="9">
        <v>233</v>
      </c>
      <c r="B236" s="10" t="s">
        <v>481</v>
      </c>
      <c r="C236" s="10" t="s">
        <v>482</v>
      </c>
      <c r="D236" s="10" t="s">
        <v>17</v>
      </c>
      <c r="E236" s="10" t="s">
        <v>18</v>
      </c>
      <c r="F236" s="10">
        <v>38.4</v>
      </c>
      <c r="G236" s="10">
        <v>55</v>
      </c>
      <c r="H236" s="10">
        <f t="shared" si="9"/>
        <v>93.4</v>
      </c>
      <c r="I236" s="10">
        <f t="shared" si="10"/>
        <v>46.7</v>
      </c>
      <c r="J236" s="10"/>
      <c r="K236" s="10">
        <f t="shared" si="11"/>
        <v>46.7</v>
      </c>
      <c r="L236" s="10">
        <f t="array" ref="L236">IF(K236=-1,"",SUMPRODUCT((E$4:E$1266=E236)*(K$4:K$1266&lt;&gt;-1)*(K$4:K$1266&gt;K236))+1)</f>
        <v>233</v>
      </c>
      <c r="M236" s="10" t="str">
        <f>IF(L236&lt;=VLOOKUP(E236,Sheet2!A:D,4,0)*3,"是","")</f>
        <v/>
      </c>
    </row>
    <row r="237" ht="15.75" spans="1:13">
      <c r="A237" s="9">
        <v>234</v>
      </c>
      <c r="B237" s="10" t="s">
        <v>483</v>
      </c>
      <c r="C237" s="10" t="s">
        <v>484</v>
      </c>
      <c r="D237" s="10" t="s">
        <v>17</v>
      </c>
      <c r="E237" s="10" t="s">
        <v>18</v>
      </c>
      <c r="F237" s="10">
        <v>48.8</v>
      </c>
      <c r="G237" s="10">
        <v>44.5</v>
      </c>
      <c r="H237" s="10">
        <f t="shared" si="9"/>
        <v>93.3</v>
      </c>
      <c r="I237" s="10">
        <f t="shared" si="10"/>
        <v>46.65</v>
      </c>
      <c r="J237" s="10"/>
      <c r="K237" s="10">
        <f t="shared" si="11"/>
        <v>46.65</v>
      </c>
      <c r="L237" s="10">
        <f t="array" ref="L237">IF(K237=-1,"",SUMPRODUCT((E$4:E$1266=E237)*(K$4:K$1266&lt;&gt;-1)*(K$4:K$1266&gt;K237))+1)</f>
        <v>234</v>
      </c>
      <c r="M237" s="10" t="str">
        <f>IF(L237&lt;=VLOOKUP(E237,Sheet2!A:D,4,0)*3,"是","")</f>
        <v/>
      </c>
    </row>
    <row r="238" ht="15.75" spans="1:13">
      <c r="A238" s="9">
        <v>235</v>
      </c>
      <c r="B238" s="10" t="s">
        <v>485</v>
      </c>
      <c r="C238" s="10" t="s">
        <v>486</v>
      </c>
      <c r="D238" s="10" t="s">
        <v>17</v>
      </c>
      <c r="E238" s="10" t="s">
        <v>18</v>
      </c>
      <c r="F238" s="10">
        <v>46.4</v>
      </c>
      <c r="G238" s="10">
        <v>46.5</v>
      </c>
      <c r="H238" s="10">
        <f t="shared" si="9"/>
        <v>92.9</v>
      </c>
      <c r="I238" s="10">
        <f t="shared" si="10"/>
        <v>46.45</v>
      </c>
      <c r="J238" s="10"/>
      <c r="K238" s="10">
        <f t="shared" si="11"/>
        <v>46.45</v>
      </c>
      <c r="L238" s="10">
        <f t="array" ref="L238">IF(K238=-1,"",SUMPRODUCT((E$4:E$1266=E238)*(K$4:K$1266&lt;&gt;-1)*(K$4:K$1266&gt;K238))+1)</f>
        <v>235</v>
      </c>
      <c r="M238" s="10" t="str">
        <f>IF(L238&lt;=VLOOKUP(E238,Sheet2!A:D,4,0)*3,"是","")</f>
        <v/>
      </c>
    </row>
    <row r="239" ht="15.75" spans="1:13">
      <c r="A239" s="9">
        <v>236</v>
      </c>
      <c r="B239" s="10" t="s">
        <v>487</v>
      </c>
      <c r="C239" s="10" t="s">
        <v>488</v>
      </c>
      <c r="D239" s="10" t="s">
        <v>17</v>
      </c>
      <c r="E239" s="10" t="s">
        <v>18</v>
      </c>
      <c r="F239" s="10">
        <v>42.8</v>
      </c>
      <c r="G239" s="10">
        <v>50</v>
      </c>
      <c r="H239" s="10">
        <f t="shared" si="9"/>
        <v>92.8</v>
      </c>
      <c r="I239" s="10">
        <f t="shared" si="10"/>
        <v>46.4</v>
      </c>
      <c r="J239" s="10"/>
      <c r="K239" s="10">
        <f t="shared" si="11"/>
        <v>46.4</v>
      </c>
      <c r="L239" s="10">
        <f t="array" ref="L239">IF(K239=-1,"",SUMPRODUCT((E$4:E$1266=E239)*(K$4:K$1266&lt;&gt;-1)*(K$4:K$1266&gt;K239))+1)</f>
        <v>236</v>
      </c>
      <c r="M239" s="10" t="str">
        <f>IF(L239&lt;=VLOOKUP(E239,Sheet2!A:D,4,0)*3,"是","")</f>
        <v/>
      </c>
    </row>
    <row r="240" ht="15.75" spans="1:13">
      <c r="A240" s="9">
        <v>237</v>
      </c>
      <c r="B240" s="10" t="s">
        <v>489</v>
      </c>
      <c r="C240" s="10" t="s">
        <v>490</v>
      </c>
      <c r="D240" s="10" t="s">
        <v>17</v>
      </c>
      <c r="E240" s="10" t="s">
        <v>18</v>
      </c>
      <c r="F240" s="10">
        <v>42.8</v>
      </c>
      <c r="G240" s="10">
        <v>49.5</v>
      </c>
      <c r="H240" s="10">
        <f t="shared" si="9"/>
        <v>92.3</v>
      </c>
      <c r="I240" s="10">
        <f t="shared" si="10"/>
        <v>46.15</v>
      </c>
      <c r="J240" s="10"/>
      <c r="K240" s="10">
        <f t="shared" si="11"/>
        <v>46.15</v>
      </c>
      <c r="L240" s="10">
        <f t="array" ref="L240">IF(K240=-1,"",SUMPRODUCT((E$4:E$1266=E240)*(K$4:K$1266&lt;&gt;-1)*(K$4:K$1266&gt;K240))+1)</f>
        <v>237</v>
      </c>
      <c r="M240" s="10" t="str">
        <f>IF(L240&lt;=VLOOKUP(E240,Sheet2!A:D,4,0)*3,"是","")</f>
        <v/>
      </c>
    </row>
    <row r="241" ht="15.75" spans="1:13">
      <c r="A241" s="9">
        <v>238</v>
      </c>
      <c r="B241" s="10" t="s">
        <v>491</v>
      </c>
      <c r="C241" s="10" t="s">
        <v>492</v>
      </c>
      <c r="D241" s="10" t="s">
        <v>17</v>
      </c>
      <c r="E241" s="10" t="s">
        <v>18</v>
      </c>
      <c r="F241" s="10">
        <v>42.8</v>
      </c>
      <c r="G241" s="10">
        <v>49.5</v>
      </c>
      <c r="H241" s="10">
        <f t="shared" si="9"/>
        <v>92.3</v>
      </c>
      <c r="I241" s="10">
        <f t="shared" si="10"/>
        <v>46.15</v>
      </c>
      <c r="J241" s="10"/>
      <c r="K241" s="10">
        <f t="shared" si="11"/>
        <v>46.15</v>
      </c>
      <c r="L241" s="10">
        <f t="array" ref="L241">IF(K241=-1,"",SUMPRODUCT((E$4:E$1266=E241)*(K$4:K$1266&lt;&gt;-1)*(K$4:K$1266&gt;K241))+1)</f>
        <v>237</v>
      </c>
      <c r="M241" s="10" t="str">
        <f>IF(L241&lt;=VLOOKUP(E241,Sheet2!A:D,4,0)*3,"是","")</f>
        <v/>
      </c>
    </row>
    <row r="242" ht="15.75" spans="1:13">
      <c r="A242" s="9">
        <v>239</v>
      </c>
      <c r="B242" s="10" t="s">
        <v>493</v>
      </c>
      <c r="C242" s="10" t="s">
        <v>494</v>
      </c>
      <c r="D242" s="10" t="s">
        <v>17</v>
      </c>
      <c r="E242" s="10" t="s">
        <v>18</v>
      </c>
      <c r="F242" s="10">
        <v>46.2</v>
      </c>
      <c r="G242" s="10">
        <v>46</v>
      </c>
      <c r="H242" s="10">
        <f t="shared" si="9"/>
        <v>92.2</v>
      </c>
      <c r="I242" s="10">
        <f t="shared" si="10"/>
        <v>46.1</v>
      </c>
      <c r="J242" s="10"/>
      <c r="K242" s="10">
        <f t="shared" si="11"/>
        <v>46.1</v>
      </c>
      <c r="L242" s="10">
        <f t="array" ref="L242">IF(K242=-1,"",SUMPRODUCT((E$4:E$1266=E242)*(K$4:K$1266&lt;&gt;-1)*(K$4:K$1266&gt;K242))+1)</f>
        <v>239</v>
      </c>
      <c r="M242" s="10" t="str">
        <f>IF(L242&lt;=VLOOKUP(E242,Sheet2!A:D,4,0)*3,"是","")</f>
        <v/>
      </c>
    </row>
    <row r="243" ht="15.75" spans="1:13">
      <c r="A243" s="9">
        <v>240</v>
      </c>
      <c r="B243" s="10" t="s">
        <v>495</v>
      </c>
      <c r="C243" s="10" t="s">
        <v>496</v>
      </c>
      <c r="D243" s="10" t="s">
        <v>17</v>
      </c>
      <c r="E243" s="10" t="s">
        <v>18</v>
      </c>
      <c r="F243" s="10">
        <v>45</v>
      </c>
      <c r="G243" s="10">
        <v>47</v>
      </c>
      <c r="H243" s="10">
        <f t="shared" si="9"/>
        <v>92</v>
      </c>
      <c r="I243" s="10">
        <f t="shared" si="10"/>
        <v>46</v>
      </c>
      <c r="J243" s="10"/>
      <c r="K243" s="10">
        <f t="shared" si="11"/>
        <v>46</v>
      </c>
      <c r="L243" s="10">
        <f t="array" ref="L243">IF(K243=-1,"",SUMPRODUCT((E$4:E$1266=E243)*(K$4:K$1266&lt;&gt;-1)*(K$4:K$1266&gt;K243))+1)</f>
        <v>240</v>
      </c>
      <c r="M243" s="10" t="str">
        <f>IF(L243&lt;=VLOOKUP(E243,Sheet2!A:D,4,0)*3,"是","")</f>
        <v/>
      </c>
    </row>
    <row r="244" ht="15.75" spans="1:13">
      <c r="A244" s="9">
        <v>241</v>
      </c>
      <c r="B244" s="10" t="s">
        <v>497</v>
      </c>
      <c r="C244" s="10" t="s">
        <v>498</v>
      </c>
      <c r="D244" s="10" t="s">
        <v>17</v>
      </c>
      <c r="E244" s="10" t="s">
        <v>18</v>
      </c>
      <c r="F244" s="10">
        <v>46.6</v>
      </c>
      <c r="G244" s="10">
        <v>45</v>
      </c>
      <c r="H244" s="10">
        <f t="shared" si="9"/>
        <v>91.6</v>
      </c>
      <c r="I244" s="10">
        <f t="shared" si="10"/>
        <v>45.8</v>
      </c>
      <c r="J244" s="10"/>
      <c r="K244" s="10">
        <f t="shared" si="11"/>
        <v>45.8</v>
      </c>
      <c r="L244" s="10">
        <f t="array" ref="L244">IF(K244=-1,"",SUMPRODUCT((E$4:E$1266=E244)*(K$4:K$1266&lt;&gt;-1)*(K$4:K$1266&gt;K244))+1)</f>
        <v>241</v>
      </c>
      <c r="M244" s="10" t="str">
        <f>IF(L244&lt;=VLOOKUP(E244,Sheet2!A:D,4,0)*3,"是","")</f>
        <v/>
      </c>
    </row>
    <row r="245" ht="15.75" spans="1:13">
      <c r="A245" s="9">
        <v>242</v>
      </c>
      <c r="B245" s="10" t="s">
        <v>499</v>
      </c>
      <c r="C245" s="10" t="s">
        <v>500</v>
      </c>
      <c r="D245" s="10" t="s">
        <v>17</v>
      </c>
      <c r="E245" s="10" t="s">
        <v>18</v>
      </c>
      <c r="F245" s="10">
        <v>39.8</v>
      </c>
      <c r="G245" s="10">
        <v>51.5</v>
      </c>
      <c r="H245" s="10">
        <f t="shared" si="9"/>
        <v>91.3</v>
      </c>
      <c r="I245" s="10">
        <f t="shared" si="10"/>
        <v>45.65</v>
      </c>
      <c r="J245" s="10"/>
      <c r="K245" s="10">
        <f t="shared" si="11"/>
        <v>45.65</v>
      </c>
      <c r="L245" s="10">
        <f t="array" ref="L245">IF(K245=-1,"",SUMPRODUCT((E$4:E$1266=E245)*(K$4:K$1266&lt;&gt;-1)*(K$4:K$1266&gt;K245))+1)</f>
        <v>242</v>
      </c>
      <c r="M245" s="10" t="str">
        <f>IF(L245&lt;=VLOOKUP(E245,Sheet2!A:D,4,0)*3,"是","")</f>
        <v/>
      </c>
    </row>
    <row r="246" ht="15.75" spans="1:13">
      <c r="A246" s="9">
        <v>243</v>
      </c>
      <c r="B246" s="10" t="s">
        <v>501</v>
      </c>
      <c r="C246" s="10" t="s">
        <v>502</v>
      </c>
      <c r="D246" s="10" t="s">
        <v>17</v>
      </c>
      <c r="E246" s="10" t="s">
        <v>18</v>
      </c>
      <c r="F246" s="10">
        <v>40.6</v>
      </c>
      <c r="G246" s="10">
        <v>50.5</v>
      </c>
      <c r="H246" s="10">
        <f t="shared" si="9"/>
        <v>91.1</v>
      </c>
      <c r="I246" s="10">
        <f t="shared" si="10"/>
        <v>45.55</v>
      </c>
      <c r="J246" s="10"/>
      <c r="K246" s="10">
        <f t="shared" si="11"/>
        <v>45.55</v>
      </c>
      <c r="L246" s="10">
        <f t="array" ref="L246">IF(K246=-1,"",SUMPRODUCT((E$4:E$1266=E246)*(K$4:K$1266&lt;&gt;-1)*(K$4:K$1266&gt;K246))+1)</f>
        <v>243</v>
      </c>
      <c r="M246" s="10" t="str">
        <f>IF(L246&lt;=VLOOKUP(E246,Sheet2!A:D,4,0)*3,"是","")</f>
        <v/>
      </c>
    </row>
    <row r="247" ht="15.75" spans="1:13">
      <c r="A247" s="9">
        <v>244</v>
      </c>
      <c r="B247" s="10" t="s">
        <v>503</v>
      </c>
      <c r="C247" s="10" t="s">
        <v>504</v>
      </c>
      <c r="D247" s="10" t="s">
        <v>17</v>
      </c>
      <c r="E247" s="10" t="s">
        <v>18</v>
      </c>
      <c r="F247" s="10">
        <v>48.8</v>
      </c>
      <c r="G247" s="10">
        <v>42</v>
      </c>
      <c r="H247" s="10">
        <f t="shared" si="9"/>
        <v>90.8</v>
      </c>
      <c r="I247" s="10">
        <f t="shared" si="10"/>
        <v>45.4</v>
      </c>
      <c r="J247" s="10"/>
      <c r="K247" s="10">
        <f t="shared" si="11"/>
        <v>45.4</v>
      </c>
      <c r="L247" s="10">
        <f t="array" ref="L247">IF(K247=-1,"",SUMPRODUCT((E$4:E$1266=E247)*(K$4:K$1266&lt;&gt;-1)*(K$4:K$1266&gt;K247))+1)</f>
        <v>244</v>
      </c>
      <c r="M247" s="10" t="str">
        <f>IF(L247&lt;=VLOOKUP(E247,Sheet2!A:D,4,0)*3,"是","")</f>
        <v/>
      </c>
    </row>
    <row r="248" ht="15.75" spans="1:13">
      <c r="A248" s="9">
        <v>245</v>
      </c>
      <c r="B248" s="10" t="s">
        <v>505</v>
      </c>
      <c r="C248" s="10" t="s">
        <v>506</v>
      </c>
      <c r="D248" s="10" t="s">
        <v>17</v>
      </c>
      <c r="E248" s="10" t="s">
        <v>18</v>
      </c>
      <c r="F248" s="10">
        <v>41</v>
      </c>
      <c r="G248" s="10">
        <v>49.5</v>
      </c>
      <c r="H248" s="10">
        <f t="shared" si="9"/>
        <v>90.5</v>
      </c>
      <c r="I248" s="10">
        <f t="shared" si="10"/>
        <v>45.25</v>
      </c>
      <c r="J248" s="10"/>
      <c r="K248" s="10">
        <f t="shared" si="11"/>
        <v>45.25</v>
      </c>
      <c r="L248" s="10">
        <f t="array" ref="L248">IF(K248=-1,"",SUMPRODUCT((E$4:E$1266=E248)*(K$4:K$1266&lt;&gt;-1)*(K$4:K$1266&gt;K248))+1)</f>
        <v>245</v>
      </c>
      <c r="M248" s="10" t="str">
        <f>IF(L248&lt;=VLOOKUP(E248,Sheet2!A:D,4,0)*3,"是","")</f>
        <v/>
      </c>
    </row>
    <row r="249" ht="15.75" spans="1:13">
      <c r="A249" s="9">
        <v>246</v>
      </c>
      <c r="B249" s="10" t="s">
        <v>507</v>
      </c>
      <c r="C249" s="10" t="s">
        <v>508</v>
      </c>
      <c r="D249" s="10" t="s">
        <v>17</v>
      </c>
      <c r="E249" s="10" t="s">
        <v>18</v>
      </c>
      <c r="F249" s="10">
        <v>44.8</v>
      </c>
      <c r="G249" s="10">
        <v>45</v>
      </c>
      <c r="H249" s="10">
        <f t="shared" si="9"/>
        <v>89.8</v>
      </c>
      <c r="I249" s="10">
        <f t="shared" si="10"/>
        <v>44.9</v>
      </c>
      <c r="J249" s="10"/>
      <c r="K249" s="10">
        <f t="shared" si="11"/>
        <v>44.9</v>
      </c>
      <c r="L249" s="10">
        <f t="array" ref="L249">IF(K249=-1,"",SUMPRODUCT((E$4:E$1266=E249)*(K$4:K$1266&lt;&gt;-1)*(K$4:K$1266&gt;K249))+1)</f>
        <v>246</v>
      </c>
      <c r="M249" s="10" t="str">
        <f>IF(L249&lt;=VLOOKUP(E249,Sheet2!A:D,4,0)*3,"是","")</f>
        <v/>
      </c>
    </row>
    <row r="250" ht="15.75" spans="1:13">
      <c r="A250" s="9">
        <v>247</v>
      </c>
      <c r="B250" s="10" t="s">
        <v>509</v>
      </c>
      <c r="C250" s="10" t="s">
        <v>510</v>
      </c>
      <c r="D250" s="10" t="s">
        <v>17</v>
      </c>
      <c r="E250" s="10" t="s">
        <v>18</v>
      </c>
      <c r="F250" s="10">
        <v>44</v>
      </c>
      <c r="G250" s="10">
        <v>45.5</v>
      </c>
      <c r="H250" s="10">
        <f t="shared" si="9"/>
        <v>89.5</v>
      </c>
      <c r="I250" s="10">
        <f t="shared" si="10"/>
        <v>44.75</v>
      </c>
      <c r="J250" s="10"/>
      <c r="K250" s="10">
        <f t="shared" si="11"/>
        <v>44.75</v>
      </c>
      <c r="L250" s="10">
        <f t="array" ref="L250">IF(K250=-1,"",SUMPRODUCT((E$4:E$1266=E250)*(K$4:K$1266&lt;&gt;-1)*(K$4:K$1266&gt;K250))+1)</f>
        <v>247</v>
      </c>
      <c r="M250" s="10" t="str">
        <f>IF(L250&lt;=VLOOKUP(E250,Sheet2!A:D,4,0)*3,"是","")</f>
        <v/>
      </c>
    </row>
    <row r="251" ht="15.75" spans="1:13">
      <c r="A251" s="9">
        <v>248</v>
      </c>
      <c r="B251" s="10" t="s">
        <v>511</v>
      </c>
      <c r="C251" s="10" t="s">
        <v>512</v>
      </c>
      <c r="D251" s="10" t="s">
        <v>17</v>
      </c>
      <c r="E251" s="10" t="s">
        <v>18</v>
      </c>
      <c r="F251" s="10">
        <v>44</v>
      </c>
      <c r="G251" s="10">
        <v>45.5</v>
      </c>
      <c r="H251" s="10">
        <f t="shared" si="9"/>
        <v>89.5</v>
      </c>
      <c r="I251" s="10">
        <f t="shared" si="10"/>
        <v>44.75</v>
      </c>
      <c r="J251" s="10"/>
      <c r="K251" s="10">
        <f t="shared" si="11"/>
        <v>44.75</v>
      </c>
      <c r="L251" s="10">
        <f t="array" ref="L251">IF(K251=-1,"",SUMPRODUCT((E$4:E$1266=E251)*(K$4:K$1266&lt;&gt;-1)*(K$4:K$1266&gt;K251))+1)</f>
        <v>247</v>
      </c>
      <c r="M251" s="10" t="str">
        <f>IF(L251&lt;=VLOOKUP(E251,Sheet2!A:D,4,0)*3,"是","")</f>
        <v/>
      </c>
    </row>
    <row r="252" ht="15.75" spans="1:13">
      <c r="A252" s="9">
        <v>249</v>
      </c>
      <c r="B252" s="10" t="s">
        <v>513</v>
      </c>
      <c r="C252" s="10" t="s">
        <v>514</v>
      </c>
      <c r="D252" s="10" t="s">
        <v>17</v>
      </c>
      <c r="E252" s="10" t="s">
        <v>18</v>
      </c>
      <c r="F252" s="10">
        <v>47.8</v>
      </c>
      <c r="G252" s="10">
        <v>41.5</v>
      </c>
      <c r="H252" s="10">
        <f t="shared" si="9"/>
        <v>89.3</v>
      </c>
      <c r="I252" s="10">
        <f t="shared" si="10"/>
        <v>44.65</v>
      </c>
      <c r="J252" s="10"/>
      <c r="K252" s="10">
        <f t="shared" si="11"/>
        <v>44.65</v>
      </c>
      <c r="L252" s="10">
        <f t="array" ref="L252">IF(K252=-1,"",SUMPRODUCT((E$4:E$1266=E252)*(K$4:K$1266&lt;&gt;-1)*(K$4:K$1266&gt;K252))+1)</f>
        <v>249</v>
      </c>
      <c r="M252" s="10" t="str">
        <f>IF(L252&lt;=VLOOKUP(E252,Sheet2!A:D,4,0)*3,"是","")</f>
        <v/>
      </c>
    </row>
    <row r="253" ht="15.75" spans="1:13">
      <c r="A253" s="9">
        <v>250</v>
      </c>
      <c r="B253" s="10" t="s">
        <v>515</v>
      </c>
      <c r="C253" s="10" t="s">
        <v>516</v>
      </c>
      <c r="D253" s="10" t="s">
        <v>17</v>
      </c>
      <c r="E253" s="10" t="s">
        <v>18</v>
      </c>
      <c r="F253" s="10">
        <v>46</v>
      </c>
      <c r="G253" s="10">
        <v>43</v>
      </c>
      <c r="H253" s="10">
        <f t="shared" si="9"/>
        <v>89</v>
      </c>
      <c r="I253" s="10">
        <f t="shared" si="10"/>
        <v>44.5</v>
      </c>
      <c r="J253" s="10"/>
      <c r="K253" s="10">
        <f t="shared" si="11"/>
        <v>44.5</v>
      </c>
      <c r="L253" s="10">
        <f t="array" ref="L253">IF(K253=-1,"",SUMPRODUCT((E$4:E$1266=E253)*(K$4:K$1266&lt;&gt;-1)*(K$4:K$1266&gt;K253))+1)</f>
        <v>250</v>
      </c>
      <c r="M253" s="10" t="str">
        <f>IF(L253&lt;=VLOOKUP(E253,Sheet2!A:D,4,0)*3,"是","")</f>
        <v/>
      </c>
    </row>
    <row r="254" ht="15.75" spans="1:13">
      <c r="A254" s="9">
        <v>251</v>
      </c>
      <c r="B254" s="10" t="s">
        <v>517</v>
      </c>
      <c r="C254" s="10" t="s">
        <v>518</v>
      </c>
      <c r="D254" s="10" t="s">
        <v>17</v>
      </c>
      <c r="E254" s="10" t="s">
        <v>18</v>
      </c>
      <c r="F254" s="10">
        <v>50.4</v>
      </c>
      <c r="G254" s="10">
        <v>38.5</v>
      </c>
      <c r="H254" s="10">
        <f t="shared" si="9"/>
        <v>88.9</v>
      </c>
      <c r="I254" s="10">
        <f t="shared" si="10"/>
        <v>44.45</v>
      </c>
      <c r="J254" s="10"/>
      <c r="K254" s="10">
        <f t="shared" si="11"/>
        <v>44.45</v>
      </c>
      <c r="L254" s="10">
        <f t="array" ref="L254">IF(K254=-1,"",SUMPRODUCT((E$4:E$1266=E254)*(K$4:K$1266&lt;&gt;-1)*(K$4:K$1266&gt;K254))+1)</f>
        <v>251</v>
      </c>
      <c r="M254" s="10" t="str">
        <f>IF(L254&lt;=VLOOKUP(E254,Sheet2!A:D,4,0)*3,"是","")</f>
        <v/>
      </c>
    </row>
    <row r="255" ht="15.75" spans="1:13">
      <c r="A255" s="9">
        <v>252</v>
      </c>
      <c r="B255" s="10" t="s">
        <v>519</v>
      </c>
      <c r="C255" s="10" t="s">
        <v>520</v>
      </c>
      <c r="D255" s="10" t="s">
        <v>17</v>
      </c>
      <c r="E255" s="10" t="s">
        <v>18</v>
      </c>
      <c r="F255" s="10">
        <v>40.6</v>
      </c>
      <c r="G255" s="10">
        <v>48</v>
      </c>
      <c r="H255" s="10">
        <f t="shared" si="9"/>
        <v>88.6</v>
      </c>
      <c r="I255" s="10">
        <f t="shared" si="10"/>
        <v>44.3</v>
      </c>
      <c r="J255" s="10"/>
      <c r="K255" s="10">
        <f t="shared" si="11"/>
        <v>44.3</v>
      </c>
      <c r="L255" s="10">
        <f t="array" ref="L255">IF(K255=-1,"",SUMPRODUCT((E$4:E$1266=E255)*(K$4:K$1266&lt;&gt;-1)*(K$4:K$1266&gt;K255))+1)</f>
        <v>252</v>
      </c>
      <c r="M255" s="10" t="str">
        <f>IF(L255&lt;=VLOOKUP(E255,Sheet2!A:D,4,0)*3,"是","")</f>
        <v/>
      </c>
    </row>
    <row r="256" ht="15.75" spans="1:13">
      <c r="A256" s="9">
        <v>253</v>
      </c>
      <c r="B256" s="10" t="s">
        <v>521</v>
      </c>
      <c r="C256" s="10" t="s">
        <v>522</v>
      </c>
      <c r="D256" s="10" t="s">
        <v>17</v>
      </c>
      <c r="E256" s="10" t="s">
        <v>18</v>
      </c>
      <c r="F256" s="10">
        <v>43.6</v>
      </c>
      <c r="G256" s="10">
        <v>45</v>
      </c>
      <c r="H256" s="10">
        <f t="shared" si="9"/>
        <v>88.6</v>
      </c>
      <c r="I256" s="10">
        <f t="shared" si="10"/>
        <v>44.3</v>
      </c>
      <c r="J256" s="10"/>
      <c r="K256" s="10">
        <f t="shared" si="11"/>
        <v>44.3</v>
      </c>
      <c r="L256" s="10">
        <f t="array" ref="L256">IF(K256=-1,"",SUMPRODUCT((E$4:E$1266=E256)*(K$4:K$1266&lt;&gt;-1)*(K$4:K$1266&gt;K256))+1)</f>
        <v>252</v>
      </c>
      <c r="M256" s="10" t="str">
        <f>IF(L256&lt;=VLOOKUP(E256,Sheet2!A:D,4,0)*3,"是","")</f>
        <v/>
      </c>
    </row>
    <row r="257" ht="15.75" spans="1:13">
      <c r="A257" s="9">
        <v>254</v>
      </c>
      <c r="B257" s="10" t="s">
        <v>523</v>
      </c>
      <c r="C257" s="10" t="s">
        <v>524</v>
      </c>
      <c r="D257" s="10" t="s">
        <v>17</v>
      </c>
      <c r="E257" s="10" t="s">
        <v>18</v>
      </c>
      <c r="F257" s="10">
        <v>43.4</v>
      </c>
      <c r="G257" s="10">
        <v>45</v>
      </c>
      <c r="H257" s="10">
        <f t="shared" si="9"/>
        <v>88.4</v>
      </c>
      <c r="I257" s="10">
        <f t="shared" si="10"/>
        <v>44.2</v>
      </c>
      <c r="J257" s="10"/>
      <c r="K257" s="10">
        <f t="shared" si="11"/>
        <v>44.2</v>
      </c>
      <c r="L257" s="10">
        <f t="array" ref="L257">IF(K257=-1,"",SUMPRODUCT((E$4:E$1266=E257)*(K$4:K$1266&lt;&gt;-1)*(K$4:K$1266&gt;K257))+1)</f>
        <v>254</v>
      </c>
      <c r="M257" s="10" t="str">
        <f>IF(L257&lt;=VLOOKUP(E257,Sheet2!A:D,4,0)*3,"是","")</f>
        <v/>
      </c>
    </row>
    <row r="258" ht="15.75" spans="1:13">
      <c r="A258" s="9">
        <v>255</v>
      </c>
      <c r="B258" s="10" t="s">
        <v>525</v>
      </c>
      <c r="C258" s="10" t="s">
        <v>526</v>
      </c>
      <c r="D258" s="10" t="s">
        <v>17</v>
      </c>
      <c r="E258" s="10" t="s">
        <v>18</v>
      </c>
      <c r="F258" s="10">
        <v>50.8</v>
      </c>
      <c r="G258" s="10">
        <v>37.5</v>
      </c>
      <c r="H258" s="10">
        <f t="shared" si="9"/>
        <v>88.3</v>
      </c>
      <c r="I258" s="10">
        <f t="shared" si="10"/>
        <v>44.15</v>
      </c>
      <c r="J258" s="10"/>
      <c r="K258" s="10">
        <f t="shared" si="11"/>
        <v>44.15</v>
      </c>
      <c r="L258" s="10">
        <f t="array" ref="L258">IF(K258=-1,"",SUMPRODUCT((E$4:E$1266=E258)*(K$4:K$1266&lt;&gt;-1)*(K$4:K$1266&gt;K258))+1)</f>
        <v>255</v>
      </c>
      <c r="M258" s="10" t="str">
        <f>IF(L258&lt;=VLOOKUP(E258,Sheet2!A:D,4,0)*3,"是","")</f>
        <v/>
      </c>
    </row>
    <row r="259" ht="15.75" spans="1:13">
      <c r="A259" s="9">
        <v>256</v>
      </c>
      <c r="B259" s="10" t="s">
        <v>527</v>
      </c>
      <c r="C259" s="10" t="s">
        <v>528</v>
      </c>
      <c r="D259" s="10" t="s">
        <v>17</v>
      </c>
      <c r="E259" s="10" t="s">
        <v>18</v>
      </c>
      <c r="F259" s="10">
        <v>47.6</v>
      </c>
      <c r="G259" s="10">
        <v>40.5</v>
      </c>
      <c r="H259" s="10">
        <f t="shared" si="9"/>
        <v>88.1</v>
      </c>
      <c r="I259" s="10">
        <f t="shared" si="10"/>
        <v>44.05</v>
      </c>
      <c r="J259" s="10"/>
      <c r="K259" s="10">
        <f t="shared" si="11"/>
        <v>44.05</v>
      </c>
      <c r="L259" s="10">
        <f t="array" ref="L259">IF(K259=-1,"",SUMPRODUCT((E$4:E$1266=E259)*(K$4:K$1266&lt;&gt;-1)*(K$4:K$1266&gt;K259))+1)</f>
        <v>256</v>
      </c>
      <c r="M259" s="10" t="str">
        <f>IF(L259&lt;=VLOOKUP(E259,Sheet2!A:D,4,0)*3,"是","")</f>
        <v/>
      </c>
    </row>
    <row r="260" ht="15.75" spans="1:13">
      <c r="A260" s="9">
        <v>257</v>
      </c>
      <c r="B260" s="10" t="s">
        <v>529</v>
      </c>
      <c r="C260" s="10" t="s">
        <v>530</v>
      </c>
      <c r="D260" s="10" t="s">
        <v>17</v>
      </c>
      <c r="E260" s="10" t="s">
        <v>18</v>
      </c>
      <c r="F260" s="10">
        <v>38</v>
      </c>
      <c r="G260" s="10">
        <v>50</v>
      </c>
      <c r="H260" s="10">
        <f t="shared" ref="H260:H323" si="12">IF(F260&lt;0,-1,F260+G260)</f>
        <v>88</v>
      </c>
      <c r="I260" s="10">
        <f t="shared" ref="I260:I323" si="13">IF(F260&lt;0,-1,H260/2)</f>
        <v>44</v>
      </c>
      <c r="J260" s="10"/>
      <c r="K260" s="10">
        <f t="shared" ref="K260:K323" si="14">I260+J260</f>
        <v>44</v>
      </c>
      <c r="L260" s="10">
        <f t="array" ref="L260">IF(K260=-1,"",SUMPRODUCT((E$4:E$1266=E260)*(K$4:K$1266&lt;&gt;-1)*(K$4:K$1266&gt;K260))+1)</f>
        <v>257</v>
      </c>
      <c r="M260" s="10" t="str">
        <f>IF(L260&lt;=VLOOKUP(E260,Sheet2!A:D,4,0)*3,"是","")</f>
        <v/>
      </c>
    </row>
    <row r="261" ht="15.75" spans="1:13">
      <c r="A261" s="9">
        <v>258</v>
      </c>
      <c r="B261" s="10" t="s">
        <v>531</v>
      </c>
      <c r="C261" s="10" t="s">
        <v>532</v>
      </c>
      <c r="D261" s="10" t="s">
        <v>17</v>
      </c>
      <c r="E261" s="10" t="s">
        <v>18</v>
      </c>
      <c r="F261" s="10">
        <v>41.4</v>
      </c>
      <c r="G261" s="10">
        <v>46.5</v>
      </c>
      <c r="H261" s="10">
        <f t="shared" si="12"/>
        <v>87.9</v>
      </c>
      <c r="I261" s="10">
        <f t="shared" si="13"/>
        <v>43.95</v>
      </c>
      <c r="J261" s="10"/>
      <c r="K261" s="10">
        <f t="shared" si="14"/>
        <v>43.95</v>
      </c>
      <c r="L261" s="10">
        <f t="array" ref="L261">IF(K261=-1,"",SUMPRODUCT((E$4:E$1266=E261)*(K$4:K$1266&lt;&gt;-1)*(K$4:K$1266&gt;K261))+1)</f>
        <v>258</v>
      </c>
      <c r="M261" s="10" t="str">
        <f>IF(L261&lt;=VLOOKUP(E261,Sheet2!A:D,4,0)*3,"是","")</f>
        <v/>
      </c>
    </row>
    <row r="262" ht="15.75" spans="1:13">
      <c r="A262" s="9">
        <v>259</v>
      </c>
      <c r="B262" s="10" t="s">
        <v>533</v>
      </c>
      <c r="C262" s="10" t="s">
        <v>534</v>
      </c>
      <c r="D262" s="10" t="s">
        <v>17</v>
      </c>
      <c r="E262" s="10" t="s">
        <v>18</v>
      </c>
      <c r="F262" s="10">
        <v>43.6</v>
      </c>
      <c r="G262" s="10">
        <v>43.5</v>
      </c>
      <c r="H262" s="10">
        <f t="shared" si="12"/>
        <v>87.1</v>
      </c>
      <c r="I262" s="10">
        <f t="shared" si="13"/>
        <v>43.55</v>
      </c>
      <c r="J262" s="10"/>
      <c r="K262" s="10">
        <f t="shared" si="14"/>
        <v>43.55</v>
      </c>
      <c r="L262" s="10">
        <f t="array" ref="L262">IF(K262=-1,"",SUMPRODUCT((E$4:E$1266=E262)*(K$4:K$1266&lt;&gt;-1)*(K$4:K$1266&gt;K262))+1)</f>
        <v>259</v>
      </c>
      <c r="M262" s="10" t="str">
        <f>IF(L262&lt;=VLOOKUP(E262,Sheet2!A:D,4,0)*3,"是","")</f>
        <v/>
      </c>
    </row>
    <row r="263" ht="15.75" spans="1:13">
      <c r="A263" s="9">
        <v>260</v>
      </c>
      <c r="B263" s="10" t="s">
        <v>535</v>
      </c>
      <c r="C263" s="10" t="s">
        <v>536</v>
      </c>
      <c r="D263" s="10" t="s">
        <v>17</v>
      </c>
      <c r="E263" s="10" t="s">
        <v>18</v>
      </c>
      <c r="F263" s="10">
        <v>32.4</v>
      </c>
      <c r="G263" s="10">
        <v>54.5</v>
      </c>
      <c r="H263" s="10">
        <f t="shared" si="12"/>
        <v>86.9</v>
      </c>
      <c r="I263" s="10">
        <f t="shared" si="13"/>
        <v>43.45</v>
      </c>
      <c r="J263" s="10"/>
      <c r="K263" s="10">
        <f t="shared" si="14"/>
        <v>43.45</v>
      </c>
      <c r="L263" s="10">
        <f t="array" ref="L263">IF(K263=-1,"",SUMPRODUCT((E$4:E$1266=E263)*(K$4:K$1266&lt;&gt;-1)*(K$4:K$1266&gt;K263))+1)</f>
        <v>260</v>
      </c>
      <c r="M263" s="10" t="str">
        <f>IF(L263&lt;=VLOOKUP(E263,Sheet2!A:D,4,0)*3,"是","")</f>
        <v/>
      </c>
    </row>
    <row r="264" ht="15.75" spans="1:13">
      <c r="A264" s="9">
        <v>261</v>
      </c>
      <c r="B264" s="10" t="s">
        <v>537</v>
      </c>
      <c r="C264" s="10" t="s">
        <v>538</v>
      </c>
      <c r="D264" s="10" t="s">
        <v>17</v>
      </c>
      <c r="E264" s="10" t="s">
        <v>18</v>
      </c>
      <c r="F264" s="10">
        <v>39.8</v>
      </c>
      <c r="G264" s="10">
        <v>47</v>
      </c>
      <c r="H264" s="10">
        <f t="shared" si="12"/>
        <v>86.8</v>
      </c>
      <c r="I264" s="10">
        <f t="shared" si="13"/>
        <v>43.4</v>
      </c>
      <c r="J264" s="10"/>
      <c r="K264" s="10">
        <f t="shared" si="14"/>
        <v>43.4</v>
      </c>
      <c r="L264" s="10">
        <f t="array" ref="L264">IF(K264=-1,"",SUMPRODUCT((E$4:E$1266=E264)*(K$4:K$1266&lt;&gt;-1)*(K$4:K$1266&gt;K264))+1)</f>
        <v>261</v>
      </c>
      <c r="M264" s="10" t="str">
        <f>IF(L264&lt;=VLOOKUP(E264,Sheet2!A:D,4,0)*3,"是","")</f>
        <v/>
      </c>
    </row>
    <row r="265" ht="15.75" spans="1:13">
      <c r="A265" s="9">
        <v>262</v>
      </c>
      <c r="B265" s="10" t="s">
        <v>539</v>
      </c>
      <c r="C265" s="10" t="s">
        <v>540</v>
      </c>
      <c r="D265" s="10" t="s">
        <v>17</v>
      </c>
      <c r="E265" s="10" t="s">
        <v>18</v>
      </c>
      <c r="F265" s="10">
        <v>46.2</v>
      </c>
      <c r="G265" s="10">
        <v>40.5</v>
      </c>
      <c r="H265" s="10">
        <f t="shared" si="12"/>
        <v>86.7</v>
      </c>
      <c r="I265" s="10">
        <f t="shared" si="13"/>
        <v>43.35</v>
      </c>
      <c r="J265" s="10"/>
      <c r="K265" s="10">
        <f t="shared" si="14"/>
        <v>43.35</v>
      </c>
      <c r="L265" s="10">
        <f t="array" ref="L265">IF(K265=-1,"",SUMPRODUCT((E$4:E$1266=E265)*(K$4:K$1266&lt;&gt;-1)*(K$4:K$1266&gt;K265))+1)</f>
        <v>262</v>
      </c>
      <c r="M265" s="10" t="str">
        <f>IF(L265&lt;=VLOOKUP(E265,Sheet2!A:D,4,0)*3,"是","")</f>
        <v/>
      </c>
    </row>
    <row r="266" ht="15.75" spans="1:13">
      <c r="A266" s="9">
        <v>263</v>
      </c>
      <c r="B266" s="10" t="s">
        <v>541</v>
      </c>
      <c r="C266" s="10" t="s">
        <v>542</v>
      </c>
      <c r="D266" s="10" t="s">
        <v>17</v>
      </c>
      <c r="E266" s="10" t="s">
        <v>18</v>
      </c>
      <c r="F266" s="10">
        <v>48.8</v>
      </c>
      <c r="G266" s="10">
        <v>37</v>
      </c>
      <c r="H266" s="10">
        <f t="shared" si="12"/>
        <v>85.8</v>
      </c>
      <c r="I266" s="10">
        <f t="shared" si="13"/>
        <v>42.9</v>
      </c>
      <c r="J266" s="10"/>
      <c r="K266" s="10">
        <f t="shared" si="14"/>
        <v>42.9</v>
      </c>
      <c r="L266" s="10">
        <f t="array" ref="L266">IF(K266=-1,"",SUMPRODUCT((E$4:E$1266=E266)*(K$4:K$1266&lt;&gt;-1)*(K$4:K$1266&gt;K266))+1)</f>
        <v>263</v>
      </c>
      <c r="M266" s="10" t="str">
        <f>IF(L266&lt;=VLOOKUP(E266,Sheet2!A:D,4,0)*3,"是","")</f>
        <v/>
      </c>
    </row>
    <row r="267" ht="15.75" spans="1:13">
      <c r="A267" s="9">
        <v>264</v>
      </c>
      <c r="B267" s="10" t="s">
        <v>543</v>
      </c>
      <c r="C267" s="10" t="s">
        <v>544</v>
      </c>
      <c r="D267" s="10" t="s">
        <v>17</v>
      </c>
      <c r="E267" s="10" t="s">
        <v>18</v>
      </c>
      <c r="F267" s="10">
        <v>39.6</v>
      </c>
      <c r="G267" s="10">
        <v>45</v>
      </c>
      <c r="H267" s="10">
        <f t="shared" si="12"/>
        <v>84.6</v>
      </c>
      <c r="I267" s="10">
        <f t="shared" si="13"/>
        <v>42.3</v>
      </c>
      <c r="J267" s="10"/>
      <c r="K267" s="10">
        <f t="shared" si="14"/>
        <v>42.3</v>
      </c>
      <c r="L267" s="10">
        <f t="array" ref="L267">IF(K267=-1,"",SUMPRODUCT((E$4:E$1266=E267)*(K$4:K$1266&lt;&gt;-1)*(K$4:K$1266&gt;K267))+1)</f>
        <v>264</v>
      </c>
      <c r="M267" s="10" t="str">
        <f>IF(L267&lt;=VLOOKUP(E267,Sheet2!A:D,4,0)*3,"是","")</f>
        <v/>
      </c>
    </row>
    <row r="268" ht="15.75" spans="1:13">
      <c r="A268" s="9">
        <v>265</v>
      </c>
      <c r="B268" s="10" t="s">
        <v>545</v>
      </c>
      <c r="C268" s="10" t="s">
        <v>546</v>
      </c>
      <c r="D268" s="10" t="s">
        <v>17</v>
      </c>
      <c r="E268" s="10" t="s">
        <v>18</v>
      </c>
      <c r="F268" s="10">
        <v>43</v>
      </c>
      <c r="G268" s="10">
        <v>41.5</v>
      </c>
      <c r="H268" s="10">
        <f t="shared" si="12"/>
        <v>84.5</v>
      </c>
      <c r="I268" s="10">
        <f t="shared" si="13"/>
        <v>42.25</v>
      </c>
      <c r="J268" s="10"/>
      <c r="K268" s="10">
        <f t="shared" si="14"/>
        <v>42.25</v>
      </c>
      <c r="L268" s="10">
        <f t="array" ref="L268">IF(K268=-1,"",SUMPRODUCT((E$4:E$1266=E268)*(K$4:K$1266&lt;&gt;-1)*(K$4:K$1266&gt;K268))+1)</f>
        <v>265</v>
      </c>
      <c r="M268" s="10" t="str">
        <f>IF(L268&lt;=VLOOKUP(E268,Sheet2!A:D,4,0)*3,"是","")</f>
        <v/>
      </c>
    </row>
    <row r="269" ht="15.75" spans="1:13">
      <c r="A269" s="9">
        <v>266</v>
      </c>
      <c r="B269" s="10" t="s">
        <v>547</v>
      </c>
      <c r="C269" s="10" t="s">
        <v>548</v>
      </c>
      <c r="D269" s="10" t="s">
        <v>17</v>
      </c>
      <c r="E269" s="10" t="s">
        <v>18</v>
      </c>
      <c r="F269" s="10">
        <v>33</v>
      </c>
      <c r="G269" s="10">
        <v>51.5</v>
      </c>
      <c r="H269" s="10">
        <f t="shared" si="12"/>
        <v>84.5</v>
      </c>
      <c r="I269" s="10">
        <f t="shared" si="13"/>
        <v>42.25</v>
      </c>
      <c r="J269" s="10"/>
      <c r="K269" s="10">
        <f t="shared" si="14"/>
        <v>42.25</v>
      </c>
      <c r="L269" s="10">
        <f t="array" ref="L269">IF(K269=-1,"",SUMPRODUCT((E$4:E$1266=E269)*(K$4:K$1266&lt;&gt;-1)*(K$4:K$1266&gt;K269))+1)</f>
        <v>265</v>
      </c>
      <c r="M269" s="10" t="str">
        <f>IF(L269&lt;=VLOOKUP(E269,Sheet2!A:D,4,0)*3,"是","")</f>
        <v/>
      </c>
    </row>
    <row r="270" ht="15.75" spans="1:13">
      <c r="A270" s="9">
        <v>267</v>
      </c>
      <c r="B270" s="10" t="s">
        <v>549</v>
      </c>
      <c r="C270" s="10" t="s">
        <v>550</v>
      </c>
      <c r="D270" s="10" t="s">
        <v>17</v>
      </c>
      <c r="E270" s="10" t="s">
        <v>18</v>
      </c>
      <c r="F270" s="10">
        <v>42.6</v>
      </c>
      <c r="G270" s="10">
        <v>41</v>
      </c>
      <c r="H270" s="10">
        <f t="shared" si="12"/>
        <v>83.6</v>
      </c>
      <c r="I270" s="10">
        <f t="shared" si="13"/>
        <v>41.8</v>
      </c>
      <c r="J270" s="10"/>
      <c r="K270" s="10">
        <f t="shared" si="14"/>
        <v>41.8</v>
      </c>
      <c r="L270" s="10">
        <f t="array" ref="L270">IF(K270=-1,"",SUMPRODUCT((E$4:E$1266=E270)*(K$4:K$1266&lt;&gt;-1)*(K$4:K$1266&gt;K270))+1)</f>
        <v>267</v>
      </c>
      <c r="M270" s="10" t="str">
        <f>IF(L270&lt;=VLOOKUP(E270,Sheet2!A:D,4,0)*3,"是","")</f>
        <v/>
      </c>
    </row>
    <row r="271" ht="15.75" spans="1:13">
      <c r="A271" s="9">
        <v>268</v>
      </c>
      <c r="B271" s="10" t="s">
        <v>551</v>
      </c>
      <c r="C271" s="10" t="s">
        <v>552</v>
      </c>
      <c r="D271" s="10" t="s">
        <v>17</v>
      </c>
      <c r="E271" s="10" t="s">
        <v>18</v>
      </c>
      <c r="F271" s="10">
        <v>45.4</v>
      </c>
      <c r="G271" s="10">
        <v>37.5</v>
      </c>
      <c r="H271" s="10">
        <f t="shared" si="12"/>
        <v>82.9</v>
      </c>
      <c r="I271" s="10">
        <f t="shared" si="13"/>
        <v>41.45</v>
      </c>
      <c r="J271" s="10"/>
      <c r="K271" s="10">
        <f t="shared" si="14"/>
        <v>41.45</v>
      </c>
      <c r="L271" s="10">
        <f t="array" ref="L271">IF(K271=-1,"",SUMPRODUCT((E$4:E$1266=E271)*(K$4:K$1266&lt;&gt;-1)*(K$4:K$1266&gt;K271))+1)</f>
        <v>268</v>
      </c>
      <c r="M271" s="10" t="str">
        <f>IF(L271&lt;=VLOOKUP(E271,Sheet2!A:D,4,0)*3,"是","")</f>
        <v/>
      </c>
    </row>
    <row r="272" ht="15.75" spans="1:13">
      <c r="A272" s="9">
        <v>269</v>
      </c>
      <c r="B272" s="10" t="s">
        <v>553</v>
      </c>
      <c r="C272" s="10" t="s">
        <v>554</v>
      </c>
      <c r="D272" s="10" t="s">
        <v>17</v>
      </c>
      <c r="E272" s="10" t="s">
        <v>18</v>
      </c>
      <c r="F272" s="10">
        <v>42.6</v>
      </c>
      <c r="G272" s="10">
        <v>40</v>
      </c>
      <c r="H272" s="10">
        <f t="shared" si="12"/>
        <v>82.6</v>
      </c>
      <c r="I272" s="10">
        <f t="shared" si="13"/>
        <v>41.3</v>
      </c>
      <c r="J272" s="10"/>
      <c r="K272" s="10">
        <f t="shared" si="14"/>
        <v>41.3</v>
      </c>
      <c r="L272" s="10">
        <f t="array" ref="L272">IF(K272=-1,"",SUMPRODUCT((E$4:E$1266=E272)*(K$4:K$1266&lt;&gt;-1)*(K$4:K$1266&gt;K272))+1)</f>
        <v>269</v>
      </c>
      <c r="M272" s="10" t="str">
        <f>IF(L272&lt;=VLOOKUP(E272,Sheet2!A:D,4,0)*3,"是","")</f>
        <v/>
      </c>
    </row>
    <row r="273" ht="15.75" spans="1:13">
      <c r="A273" s="9">
        <v>270</v>
      </c>
      <c r="B273" s="10" t="s">
        <v>555</v>
      </c>
      <c r="C273" s="10" t="s">
        <v>556</v>
      </c>
      <c r="D273" s="10" t="s">
        <v>17</v>
      </c>
      <c r="E273" s="10" t="s">
        <v>18</v>
      </c>
      <c r="F273" s="10">
        <v>44.4</v>
      </c>
      <c r="G273" s="10">
        <v>36.5</v>
      </c>
      <c r="H273" s="10">
        <f t="shared" si="12"/>
        <v>80.9</v>
      </c>
      <c r="I273" s="10">
        <f t="shared" si="13"/>
        <v>40.45</v>
      </c>
      <c r="J273" s="10"/>
      <c r="K273" s="10">
        <f t="shared" si="14"/>
        <v>40.45</v>
      </c>
      <c r="L273" s="10">
        <f t="array" ref="L273">IF(K273=-1,"",SUMPRODUCT((E$4:E$1266=E273)*(K$4:K$1266&lt;&gt;-1)*(K$4:K$1266&gt;K273))+1)</f>
        <v>270</v>
      </c>
      <c r="M273" s="10" t="str">
        <f>IF(L273&lt;=VLOOKUP(E273,Sheet2!A:D,4,0)*3,"是","")</f>
        <v/>
      </c>
    </row>
    <row r="274" ht="15.75" spans="1:13">
      <c r="A274" s="9">
        <v>271</v>
      </c>
      <c r="B274" s="10" t="s">
        <v>557</v>
      </c>
      <c r="C274" s="10" t="s">
        <v>558</v>
      </c>
      <c r="D274" s="10" t="s">
        <v>17</v>
      </c>
      <c r="E274" s="10" t="s">
        <v>18</v>
      </c>
      <c r="F274" s="10">
        <v>41</v>
      </c>
      <c r="G274" s="10">
        <v>39.5</v>
      </c>
      <c r="H274" s="10">
        <f t="shared" si="12"/>
        <v>80.5</v>
      </c>
      <c r="I274" s="10">
        <f t="shared" si="13"/>
        <v>40.25</v>
      </c>
      <c r="J274" s="10"/>
      <c r="K274" s="10">
        <f t="shared" si="14"/>
        <v>40.25</v>
      </c>
      <c r="L274" s="10">
        <f t="array" ref="L274">IF(K274=-1,"",SUMPRODUCT((E$4:E$1266=E274)*(K$4:K$1266&lt;&gt;-1)*(K$4:K$1266&gt;K274))+1)</f>
        <v>271</v>
      </c>
      <c r="M274" s="10" t="str">
        <f>IF(L274&lt;=VLOOKUP(E274,Sheet2!A:D,4,0)*3,"是","")</f>
        <v/>
      </c>
    </row>
    <row r="275" ht="15.75" spans="1:13">
      <c r="A275" s="9">
        <v>272</v>
      </c>
      <c r="B275" s="10" t="s">
        <v>559</v>
      </c>
      <c r="C275" s="10" t="s">
        <v>560</v>
      </c>
      <c r="D275" s="10" t="s">
        <v>17</v>
      </c>
      <c r="E275" s="10" t="s">
        <v>18</v>
      </c>
      <c r="F275" s="10">
        <v>42.4</v>
      </c>
      <c r="G275" s="10">
        <v>37.5</v>
      </c>
      <c r="H275" s="10">
        <f t="shared" si="12"/>
        <v>79.9</v>
      </c>
      <c r="I275" s="10">
        <f t="shared" si="13"/>
        <v>39.95</v>
      </c>
      <c r="J275" s="10"/>
      <c r="K275" s="10">
        <f t="shared" si="14"/>
        <v>39.95</v>
      </c>
      <c r="L275" s="10">
        <f t="array" ref="L275">IF(K275=-1,"",SUMPRODUCT((E$4:E$1266=E275)*(K$4:K$1266&lt;&gt;-1)*(K$4:K$1266&gt;K275))+1)</f>
        <v>272</v>
      </c>
      <c r="M275" s="10" t="str">
        <f>IF(L275&lt;=VLOOKUP(E275,Sheet2!A:D,4,0)*3,"是","")</f>
        <v/>
      </c>
    </row>
    <row r="276" ht="15.75" spans="1:13">
      <c r="A276" s="9">
        <v>273</v>
      </c>
      <c r="B276" s="10" t="s">
        <v>561</v>
      </c>
      <c r="C276" s="10" t="s">
        <v>562</v>
      </c>
      <c r="D276" s="10" t="s">
        <v>17</v>
      </c>
      <c r="E276" s="10" t="s">
        <v>18</v>
      </c>
      <c r="F276" s="10">
        <v>35.6</v>
      </c>
      <c r="G276" s="10">
        <v>44</v>
      </c>
      <c r="H276" s="10">
        <f t="shared" si="12"/>
        <v>79.6</v>
      </c>
      <c r="I276" s="10">
        <f t="shared" si="13"/>
        <v>39.8</v>
      </c>
      <c r="J276" s="10"/>
      <c r="K276" s="10">
        <f t="shared" si="14"/>
        <v>39.8</v>
      </c>
      <c r="L276" s="10">
        <f t="array" ref="L276">IF(K276=-1,"",SUMPRODUCT((E$4:E$1266=E276)*(K$4:K$1266&lt;&gt;-1)*(K$4:K$1266&gt;K276))+1)</f>
        <v>273</v>
      </c>
      <c r="M276" s="10" t="str">
        <f>IF(L276&lt;=VLOOKUP(E276,Sheet2!A:D,4,0)*3,"是","")</f>
        <v/>
      </c>
    </row>
    <row r="277" ht="15.75" spans="1:13">
      <c r="A277" s="9">
        <v>274</v>
      </c>
      <c r="B277" s="10" t="s">
        <v>563</v>
      </c>
      <c r="C277" s="10" t="s">
        <v>564</v>
      </c>
      <c r="D277" s="10" t="s">
        <v>17</v>
      </c>
      <c r="E277" s="10" t="s">
        <v>18</v>
      </c>
      <c r="F277" s="10">
        <v>38.6</v>
      </c>
      <c r="G277" s="10">
        <v>40.5</v>
      </c>
      <c r="H277" s="10">
        <f t="shared" si="12"/>
        <v>79.1</v>
      </c>
      <c r="I277" s="10">
        <f t="shared" si="13"/>
        <v>39.55</v>
      </c>
      <c r="J277" s="10"/>
      <c r="K277" s="10">
        <f t="shared" si="14"/>
        <v>39.55</v>
      </c>
      <c r="L277" s="10">
        <f t="array" ref="L277">IF(K277=-1,"",SUMPRODUCT((E$4:E$1266=E277)*(K$4:K$1266&lt;&gt;-1)*(K$4:K$1266&gt;K277))+1)</f>
        <v>274</v>
      </c>
      <c r="M277" s="10" t="str">
        <f>IF(L277&lt;=VLOOKUP(E277,Sheet2!A:D,4,0)*3,"是","")</f>
        <v/>
      </c>
    </row>
    <row r="278" ht="15.75" spans="1:13">
      <c r="A278" s="9">
        <v>275</v>
      </c>
      <c r="B278" s="10" t="s">
        <v>565</v>
      </c>
      <c r="C278" s="10" t="s">
        <v>566</v>
      </c>
      <c r="D278" s="10" t="s">
        <v>17</v>
      </c>
      <c r="E278" s="10" t="s">
        <v>18</v>
      </c>
      <c r="F278" s="10">
        <v>33.2</v>
      </c>
      <c r="G278" s="10">
        <v>45.5</v>
      </c>
      <c r="H278" s="10">
        <f t="shared" si="12"/>
        <v>78.7</v>
      </c>
      <c r="I278" s="10">
        <f t="shared" si="13"/>
        <v>39.35</v>
      </c>
      <c r="J278" s="10"/>
      <c r="K278" s="10">
        <f t="shared" si="14"/>
        <v>39.35</v>
      </c>
      <c r="L278" s="10">
        <f t="array" ref="L278">IF(K278=-1,"",SUMPRODUCT((E$4:E$1266=E278)*(K$4:K$1266&lt;&gt;-1)*(K$4:K$1266&gt;K278))+1)</f>
        <v>275</v>
      </c>
      <c r="M278" s="10" t="str">
        <f>IF(L278&lt;=VLOOKUP(E278,Sheet2!A:D,4,0)*3,"是","")</f>
        <v/>
      </c>
    </row>
    <row r="279" ht="15.75" spans="1:13">
      <c r="A279" s="9">
        <v>276</v>
      </c>
      <c r="B279" s="10" t="s">
        <v>567</v>
      </c>
      <c r="C279" s="10" t="s">
        <v>568</v>
      </c>
      <c r="D279" s="10" t="s">
        <v>17</v>
      </c>
      <c r="E279" s="10" t="s">
        <v>18</v>
      </c>
      <c r="F279" s="10">
        <v>34.6</v>
      </c>
      <c r="G279" s="10">
        <v>44</v>
      </c>
      <c r="H279" s="10">
        <f t="shared" si="12"/>
        <v>78.6</v>
      </c>
      <c r="I279" s="10">
        <f t="shared" si="13"/>
        <v>39.3</v>
      </c>
      <c r="J279" s="10"/>
      <c r="K279" s="10">
        <f t="shared" si="14"/>
        <v>39.3</v>
      </c>
      <c r="L279" s="10">
        <f t="array" ref="L279">IF(K279=-1,"",SUMPRODUCT((E$4:E$1266=E279)*(K$4:K$1266&lt;&gt;-1)*(K$4:K$1266&gt;K279))+1)</f>
        <v>276</v>
      </c>
      <c r="M279" s="10" t="str">
        <f>IF(L279&lt;=VLOOKUP(E279,Sheet2!A:D,4,0)*3,"是","")</f>
        <v/>
      </c>
    </row>
    <row r="280" ht="15.75" spans="1:13">
      <c r="A280" s="9">
        <v>277</v>
      </c>
      <c r="B280" s="10" t="s">
        <v>569</v>
      </c>
      <c r="C280" s="10" t="s">
        <v>570</v>
      </c>
      <c r="D280" s="10" t="s">
        <v>17</v>
      </c>
      <c r="E280" s="10" t="s">
        <v>18</v>
      </c>
      <c r="F280" s="10">
        <v>42</v>
      </c>
      <c r="G280" s="10">
        <v>36.5</v>
      </c>
      <c r="H280" s="10">
        <f t="shared" si="12"/>
        <v>78.5</v>
      </c>
      <c r="I280" s="10">
        <f t="shared" si="13"/>
        <v>39.25</v>
      </c>
      <c r="J280" s="10"/>
      <c r="K280" s="10">
        <f t="shared" si="14"/>
        <v>39.25</v>
      </c>
      <c r="L280" s="10">
        <f t="array" ref="L280">IF(K280=-1,"",SUMPRODUCT((E$4:E$1266=E280)*(K$4:K$1266&lt;&gt;-1)*(K$4:K$1266&gt;K280))+1)</f>
        <v>277</v>
      </c>
      <c r="M280" s="10" t="str">
        <f>IF(L280&lt;=VLOOKUP(E280,Sheet2!A:D,4,0)*3,"是","")</f>
        <v/>
      </c>
    </row>
    <row r="281" ht="15.75" spans="1:13">
      <c r="A281" s="9">
        <v>278</v>
      </c>
      <c r="B281" s="10" t="s">
        <v>571</v>
      </c>
      <c r="C281" s="10" t="s">
        <v>572</v>
      </c>
      <c r="D281" s="10" t="s">
        <v>17</v>
      </c>
      <c r="E281" s="10" t="s">
        <v>18</v>
      </c>
      <c r="F281" s="10">
        <v>32</v>
      </c>
      <c r="G281" s="10">
        <v>46.5</v>
      </c>
      <c r="H281" s="10">
        <f t="shared" si="12"/>
        <v>78.5</v>
      </c>
      <c r="I281" s="10">
        <f t="shared" si="13"/>
        <v>39.25</v>
      </c>
      <c r="J281" s="10"/>
      <c r="K281" s="10">
        <f t="shared" si="14"/>
        <v>39.25</v>
      </c>
      <c r="L281" s="10">
        <f t="array" ref="L281">IF(K281=-1,"",SUMPRODUCT((E$4:E$1266=E281)*(K$4:K$1266&lt;&gt;-1)*(K$4:K$1266&gt;K281))+1)</f>
        <v>277</v>
      </c>
      <c r="M281" s="10" t="str">
        <f>IF(L281&lt;=VLOOKUP(E281,Sheet2!A:D,4,0)*3,"是","")</f>
        <v/>
      </c>
    </row>
    <row r="282" ht="15.75" spans="1:13">
      <c r="A282" s="9">
        <v>279</v>
      </c>
      <c r="B282" s="10" t="s">
        <v>573</v>
      </c>
      <c r="C282" s="10" t="s">
        <v>574</v>
      </c>
      <c r="D282" s="10" t="s">
        <v>17</v>
      </c>
      <c r="E282" s="10" t="s">
        <v>18</v>
      </c>
      <c r="F282" s="10">
        <v>36</v>
      </c>
      <c r="G282" s="10">
        <v>42</v>
      </c>
      <c r="H282" s="10">
        <f t="shared" si="12"/>
        <v>78</v>
      </c>
      <c r="I282" s="10">
        <f t="shared" si="13"/>
        <v>39</v>
      </c>
      <c r="J282" s="10"/>
      <c r="K282" s="10">
        <f t="shared" si="14"/>
        <v>39</v>
      </c>
      <c r="L282" s="10">
        <f t="array" ref="L282">IF(K282=-1,"",SUMPRODUCT((E$4:E$1266=E282)*(K$4:K$1266&lt;&gt;-1)*(K$4:K$1266&gt;K282))+1)</f>
        <v>279</v>
      </c>
      <c r="M282" s="10" t="str">
        <f>IF(L282&lt;=VLOOKUP(E282,Sheet2!A:D,4,0)*3,"是","")</f>
        <v/>
      </c>
    </row>
    <row r="283" ht="15.75" spans="1:13">
      <c r="A283" s="9">
        <v>280</v>
      </c>
      <c r="B283" s="10" t="s">
        <v>575</v>
      </c>
      <c r="C283" s="10" t="s">
        <v>576</v>
      </c>
      <c r="D283" s="10" t="s">
        <v>17</v>
      </c>
      <c r="E283" s="10" t="s">
        <v>18</v>
      </c>
      <c r="F283" s="10">
        <v>48.6</v>
      </c>
      <c r="G283" s="10">
        <v>28.5</v>
      </c>
      <c r="H283" s="10">
        <f t="shared" si="12"/>
        <v>77.1</v>
      </c>
      <c r="I283" s="10">
        <f t="shared" si="13"/>
        <v>38.55</v>
      </c>
      <c r="J283" s="10"/>
      <c r="K283" s="10">
        <f t="shared" si="14"/>
        <v>38.55</v>
      </c>
      <c r="L283" s="10">
        <f t="array" ref="L283">IF(K283=-1,"",SUMPRODUCT((E$4:E$1266=E283)*(K$4:K$1266&lt;&gt;-1)*(K$4:K$1266&gt;K283))+1)</f>
        <v>280</v>
      </c>
      <c r="M283" s="10" t="str">
        <f>IF(L283&lt;=VLOOKUP(E283,Sheet2!A:D,4,0)*3,"是","")</f>
        <v/>
      </c>
    </row>
    <row r="284" ht="15.75" spans="1:13">
      <c r="A284" s="9">
        <v>281</v>
      </c>
      <c r="B284" s="10" t="s">
        <v>577</v>
      </c>
      <c r="C284" s="10" t="s">
        <v>578</v>
      </c>
      <c r="D284" s="10" t="s">
        <v>17</v>
      </c>
      <c r="E284" s="10" t="s">
        <v>18</v>
      </c>
      <c r="F284" s="10">
        <v>42.6</v>
      </c>
      <c r="G284" s="10">
        <v>32.5</v>
      </c>
      <c r="H284" s="10">
        <f t="shared" si="12"/>
        <v>75.1</v>
      </c>
      <c r="I284" s="10">
        <f t="shared" si="13"/>
        <v>37.55</v>
      </c>
      <c r="J284" s="10"/>
      <c r="K284" s="10">
        <f t="shared" si="14"/>
        <v>37.55</v>
      </c>
      <c r="L284" s="10">
        <f t="array" ref="L284">IF(K284=-1,"",SUMPRODUCT((E$4:E$1266=E284)*(K$4:K$1266&lt;&gt;-1)*(K$4:K$1266&gt;K284))+1)</f>
        <v>281</v>
      </c>
      <c r="M284" s="10" t="str">
        <f>IF(L284&lt;=VLOOKUP(E284,Sheet2!A:D,4,0)*3,"是","")</f>
        <v/>
      </c>
    </row>
    <row r="285" ht="15.75" spans="1:13">
      <c r="A285" s="9">
        <v>282</v>
      </c>
      <c r="B285" s="10" t="s">
        <v>579</v>
      </c>
      <c r="C285" s="10" t="s">
        <v>580</v>
      </c>
      <c r="D285" s="10" t="s">
        <v>17</v>
      </c>
      <c r="E285" s="10" t="s">
        <v>18</v>
      </c>
      <c r="F285" s="10">
        <v>40.4</v>
      </c>
      <c r="G285" s="10">
        <v>34</v>
      </c>
      <c r="H285" s="10">
        <f t="shared" si="12"/>
        <v>74.4</v>
      </c>
      <c r="I285" s="10">
        <f t="shared" si="13"/>
        <v>37.2</v>
      </c>
      <c r="J285" s="10"/>
      <c r="K285" s="10">
        <f t="shared" si="14"/>
        <v>37.2</v>
      </c>
      <c r="L285" s="10">
        <f t="array" ref="L285">IF(K285=-1,"",SUMPRODUCT((E$4:E$1266=E285)*(K$4:K$1266&lt;&gt;-1)*(K$4:K$1266&gt;K285))+1)</f>
        <v>282</v>
      </c>
      <c r="M285" s="10" t="str">
        <f>IF(L285&lt;=VLOOKUP(E285,Sheet2!A:D,4,0)*3,"是","")</f>
        <v/>
      </c>
    </row>
    <row r="286" ht="15.75" spans="1:13">
      <c r="A286" s="9">
        <v>283</v>
      </c>
      <c r="B286" s="10" t="s">
        <v>581</v>
      </c>
      <c r="C286" s="10" t="s">
        <v>582</v>
      </c>
      <c r="D286" s="10" t="s">
        <v>17</v>
      </c>
      <c r="E286" s="10" t="s">
        <v>18</v>
      </c>
      <c r="F286" s="10">
        <v>39.8</v>
      </c>
      <c r="G286" s="10">
        <v>34.5</v>
      </c>
      <c r="H286" s="10">
        <f t="shared" si="12"/>
        <v>74.3</v>
      </c>
      <c r="I286" s="10">
        <f t="shared" si="13"/>
        <v>37.15</v>
      </c>
      <c r="J286" s="10"/>
      <c r="K286" s="10">
        <f t="shared" si="14"/>
        <v>37.15</v>
      </c>
      <c r="L286" s="10">
        <f t="array" ref="L286">IF(K286=-1,"",SUMPRODUCT((E$4:E$1266=E286)*(K$4:K$1266&lt;&gt;-1)*(K$4:K$1266&gt;K286))+1)</f>
        <v>283</v>
      </c>
      <c r="M286" s="10" t="str">
        <f>IF(L286&lt;=VLOOKUP(E286,Sheet2!A:D,4,0)*3,"是","")</f>
        <v/>
      </c>
    </row>
    <row r="287" ht="15.75" spans="1:13">
      <c r="A287" s="9">
        <v>284</v>
      </c>
      <c r="B287" s="10" t="s">
        <v>583</v>
      </c>
      <c r="C287" s="10" t="s">
        <v>584</v>
      </c>
      <c r="D287" s="10" t="s">
        <v>17</v>
      </c>
      <c r="E287" s="10" t="s">
        <v>18</v>
      </c>
      <c r="F287" s="10">
        <v>26.2</v>
      </c>
      <c r="G287" s="10">
        <v>46</v>
      </c>
      <c r="H287" s="10">
        <f t="shared" si="12"/>
        <v>72.2</v>
      </c>
      <c r="I287" s="10">
        <f t="shared" si="13"/>
        <v>36.1</v>
      </c>
      <c r="J287" s="10"/>
      <c r="K287" s="10">
        <f t="shared" si="14"/>
        <v>36.1</v>
      </c>
      <c r="L287" s="10">
        <f t="array" ref="L287">IF(K287=-1,"",SUMPRODUCT((E$4:E$1266=E287)*(K$4:K$1266&lt;&gt;-1)*(K$4:K$1266&gt;K287))+1)</f>
        <v>284</v>
      </c>
      <c r="M287" s="10" t="str">
        <f>IF(L287&lt;=VLOOKUP(E287,Sheet2!A:D,4,0)*3,"是","")</f>
        <v/>
      </c>
    </row>
    <row r="288" ht="15.75" spans="1:13">
      <c r="A288" s="9">
        <v>285</v>
      </c>
      <c r="B288" s="10" t="s">
        <v>585</v>
      </c>
      <c r="C288" s="10" t="s">
        <v>586</v>
      </c>
      <c r="D288" s="10" t="s">
        <v>17</v>
      </c>
      <c r="E288" s="10" t="s">
        <v>18</v>
      </c>
      <c r="F288" s="10">
        <v>40.2</v>
      </c>
      <c r="G288" s="10">
        <v>31.5</v>
      </c>
      <c r="H288" s="10">
        <f t="shared" si="12"/>
        <v>71.7</v>
      </c>
      <c r="I288" s="10">
        <f t="shared" si="13"/>
        <v>35.85</v>
      </c>
      <c r="J288" s="10"/>
      <c r="K288" s="10">
        <f t="shared" si="14"/>
        <v>35.85</v>
      </c>
      <c r="L288" s="10">
        <f t="array" ref="L288">IF(K288=-1,"",SUMPRODUCT((E$4:E$1266=E288)*(K$4:K$1266&lt;&gt;-1)*(K$4:K$1266&gt;K288))+1)</f>
        <v>285</v>
      </c>
      <c r="M288" s="10" t="str">
        <f>IF(L288&lt;=VLOOKUP(E288,Sheet2!A:D,4,0)*3,"是","")</f>
        <v/>
      </c>
    </row>
    <row r="289" ht="15.75" spans="1:13">
      <c r="A289" s="9">
        <v>286</v>
      </c>
      <c r="B289" s="10" t="s">
        <v>587</v>
      </c>
      <c r="C289" s="10" t="s">
        <v>588</v>
      </c>
      <c r="D289" s="10" t="s">
        <v>17</v>
      </c>
      <c r="E289" s="10" t="s">
        <v>18</v>
      </c>
      <c r="F289" s="10">
        <v>34.4</v>
      </c>
      <c r="G289" s="10">
        <v>37</v>
      </c>
      <c r="H289" s="10">
        <f t="shared" si="12"/>
        <v>71.4</v>
      </c>
      <c r="I289" s="10">
        <f t="shared" si="13"/>
        <v>35.7</v>
      </c>
      <c r="J289" s="10"/>
      <c r="K289" s="10">
        <f t="shared" si="14"/>
        <v>35.7</v>
      </c>
      <c r="L289" s="10">
        <f t="array" ref="L289">IF(K289=-1,"",SUMPRODUCT((E$4:E$1266=E289)*(K$4:K$1266&lt;&gt;-1)*(K$4:K$1266&gt;K289))+1)</f>
        <v>286</v>
      </c>
      <c r="M289" s="10" t="str">
        <f>IF(L289&lt;=VLOOKUP(E289,Sheet2!A:D,4,0)*3,"是","")</f>
        <v/>
      </c>
    </row>
    <row r="290" ht="15.75" spans="1:13">
      <c r="A290" s="9">
        <v>287</v>
      </c>
      <c r="B290" s="10" t="s">
        <v>589</v>
      </c>
      <c r="C290" s="10" t="s">
        <v>590</v>
      </c>
      <c r="D290" s="10" t="s">
        <v>17</v>
      </c>
      <c r="E290" s="10" t="s">
        <v>18</v>
      </c>
      <c r="F290" s="10">
        <v>39.4</v>
      </c>
      <c r="G290" s="10">
        <v>31</v>
      </c>
      <c r="H290" s="10">
        <f t="shared" si="12"/>
        <v>70.4</v>
      </c>
      <c r="I290" s="10">
        <f t="shared" si="13"/>
        <v>35.2</v>
      </c>
      <c r="J290" s="10"/>
      <c r="K290" s="10">
        <f t="shared" si="14"/>
        <v>35.2</v>
      </c>
      <c r="L290" s="10">
        <f t="array" ref="L290">IF(K290=-1,"",SUMPRODUCT((E$4:E$1266=E290)*(K$4:K$1266&lt;&gt;-1)*(K$4:K$1266&gt;K290))+1)</f>
        <v>287</v>
      </c>
      <c r="M290" s="10" t="str">
        <f>IF(L290&lt;=VLOOKUP(E290,Sheet2!A:D,4,0)*3,"是","")</f>
        <v/>
      </c>
    </row>
    <row r="291" ht="15.75" spans="1:13">
      <c r="A291" s="9">
        <v>288</v>
      </c>
      <c r="B291" s="10" t="s">
        <v>591</v>
      </c>
      <c r="C291" s="10" t="s">
        <v>592</v>
      </c>
      <c r="D291" s="10" t="s">
        <v>17</v>
      </c>
      <c r="E291" s="10" t="s">
        <v>18</v>
      </c>
      <c r="F291" s="10">
        <v>52</v>
      </c>
      <c r="G291" s="10">
        <v>16</v>
      </c>
      <c r="H291" s="10">
        <f t="shared" si="12"/>
        <v>68</v>
      </c>
      <c r="I291" s="10">
        <f t="shared" si="13"/>
        <v>34</v>
      </c>
      <c r="J291" s="10"/>
      <c r="K291" s="10">
        <f t="shared" si="14"/>
        <v>34</v>
      </c>
      <c r="L291" s="10">
        <f t="array" ref="L291">IF(K291=-1,"",SUMPRODUCT((E$4:E$1266=E291)*(K$4:K$1266&lt;&gt;-1)*(K$4:K$1266&gt;K291))+1)</f>
        <v>288</v>
      </c>
      <c r="M291" s="10" t="str">
        <f>IF(L291&lt;=VLOOKUP(E291,Sheet2!A:D,4,0)*3,"是","")</f>
        <v/>
      </c>
    </row>
    <row r="292" ht="15.75" spans="1:13">
      <c r="A292" s="9">
        <v>289</v>
      </c>
      <c r="B292" s="10" t="s">
        <v>593</v>
      </c>
      <c r="C292" s="10" t="s">
        <v>594</v>
      </c>
      <c r="D292" s="10" t="s">
        <v>17</v>
      </c>
      <c r="E292" s="10" t="s">
        <v>18</v>
      </c>
      <c r="F292" s="10">
        <v>43</v>
      </c>
      <c r="G292" s="10">
        <v>23.5</v>
      </c>
      <c r="H292" s="10">
        <f t="shared" si="12"/>
        <v>66.5</v>
      </c>
      <c r="I292" s="10">
        <f t="shared" si="13"/>
        <v>33.25</v>
      </c>
      <c r="J292" s="10"/>
      <c r="K292" s="10">
        <f t="shared" si="14"/>
        <v>33.25</v>
      </c>
      <c r="L292" s="10">
        <f t="array" ref="L292">IF(K292=-1,"",SUMPRODUCT((E$4:E$1266=E292)*(K$4:K$1266&lt;&gt;-1)*(K$4:K$1266&gt;K292))+1)</f>
        <v>289</v>
      </c>
      <c r="M292" s="10" t="str">
        <f>IF(L292&lt;=VLOOKUP(E292,Sheet2!A:D,4,0)*3,"是","")</f>
        <v/>
      </c>
    </row>
    <row r="293" ht="15.75" spans="1:13">
      <c r="A293" s="9">
        <v>290</v>
      </c>
      <c r="B293" s="10" t="s">
        <v>595</v>
      </c>
      <c r="C293" s="10" t="s">
        <v>596</v>
      </c>
      <c r="D293" s="10" t="s">
        <v>17</v>
      </c>
      <c r="E293" s="10" t="s">
        <v>18</v>
      </c>
      <c r="F293" s="10">
        <v>41.6</v>
      </c>
      <c r="G293" s="10">
        <v>19</v>
      </c>
      <c r="H293" s="10">
        <f t="shared" si="12"/>
        <v>60.6</v>
      </c>
      <c r="I293" s="10">
        <f t="shared" si="13"/>
        <v>30.3</v>
      </c>
      <c r="J293" s="10"/>
      <c r="K293" s="10">
        <f t="shared" si="14"/>
        <v>30.3</v>
      </c>
      <c r="L293" s="10">
        <f t="array" ref="L293">IF(K293=-1,"",SUMPRODUCT((E$4:E$1266=E293)*(K$4:K$1266&lt;&gt;-1)*(K$4:K$1266&gt;K293))+1)</f>
        <v>290</v>
      </c>
      <c r="M293" s="10" t="str">
        <f>IF(L293&lt;=VLOOKUP(E293,Sheet2!A:D,4,0)*3,"是","")</f>
        <v/>
      </c>
    </row>
    <row r="294" ht="15.75" spans="1:13">
      <c r="A294" s="9">
        <v>291</v>
      </c>
      <c r="B294" s="10" t="s">
        <v>597</v>
      </c>
      <c r="C294" s="10" t="s">
        <v>598</v>
      </c>
      <c r="D294" s="10" t="s">
        <v>17</v>
      </c>
      <c r="E294" s="10" t="s">
        <v>18</v>
      </c>
      <c r="F294" s="10">
        <v>29.4</v>
      </c>
      <c r="G294" s="10">
        <v>29.5</v>
      </c>
      <c r="H294" s="10">
        <f t="shared" si="12"/>
        <v>58.9</v>
      </c>
      <c r="I294" s="10">
        <f t="shared" si="13"/>
        <v>29.45</v>
      </c>
      <c r="J294" s="10"/>
      <c r="K294" s="10">
        <f t="shared" si="14"/>
        <v>29.45</v>
      </c>
      <c r="L294" s="10">
        <f t="array" ref="L294">IF(K294=-1,"",SUMPRODUCT((E$4:E$1266=E294)*(K$4:K$1266&lt;&gt;-1)*(K$4:K$1266&gt;K294))+1)</f>
        <v>291</v>
      </c>
      <c r="M294" s="10" t="str">
        <f>IF(L294&lt;=VLOOKUP(E294,Sheet2!A:D,4,0)*3,"是","")</f>
        <v/>
      </c>
    </row>
    <row r="295" ht="15.75" spans="1:13">
      <c r="A295" s="9">
        <v>292</v>
      </c>
      <c r="B295" s="10" t="s">
        <v>599</v>
      </c>
      <c r="C295" s="10" t="s">
        <v>600</v>
      </c>
      <c r="D295" s="10" t="s">
        <v>17</v>
      </c>
      <c r="E295" s="10" t="s">
        <v>18</v>
      </c>
      <c r="F295" s="10">
        <v>23.4</v>
      </c>
      <c r="G295" s="10">
        <v>32</v>
      </c>
      <c r="H295" s="10">
        <f t="shared" si="12"/>
        <v>55.4</v>
      </c>
      <c r="I295" s="10">
        <f t="shared" si="13"/>
        <v>27.7</v>
      </c>
      <c r="J295" s="10"/>
      <c r="K295" s="10">
        <f t="shared" si="14"/>
        <v>27.7</v>
      </c>
      <c r="L295" s="10">
        <f t="array" ref="L295">IF(K295=-1,"",SUMPRODUCT((E$4:E$1266=E295)*(K$4:K$1266&lt;&gt;-1)*(K$4:K$1266&gt;K295))+1)</f>
        <v>292</v>
      </c>
      <c r="M295" s="10" t="str">
        <f>IF(L295&lt;=VLOOKUP(E295,Sheet2!A:D,4,0)*3,"是","")</f>
        <v/>
      </c>
    </row>
    <row r="296" ht="15.75" spans="1:13">
      <c r="A296" s="9">
        <v>293</v>
      </c>
      <c r="B296" s="10" t="s">
        <v>601</v>
      </c>
      <c r="C296" s="10" t="s">
        <v>602</v>
      </c>
      <c r="D296" s="10" t="s">
        <v>17</v>
      </c>
      <c r="E296" s="10" t="s">
        <v>18</v>
      </c>
      <c r="F296" s="10">
        <v>-1</v>
      </c>
      <c r="G296" s="10">
        <v>-1</v>
      </c>
      <c r="H296" s="10">
        <f t="shared" si="12"/>
        <v>-1</v>
      </c>
      <c r="I296" s="10">
        <f t="shared" si="13"/>
        <v>-1</v>
      </c>
      <c r="J296" s="10"/>
      <c r="K296" s="10">
        <f t="shared" si="14"/>
        <v>-1</v>
      </c>
      <c r="L296" s="10" t="str">
        <f t="array" ref="L296">IF(K296=-1,"",SUMPRODUCT((E$4:E$1266=E296)*(K$4:K$1266&lt;&gt;-1)*(K$4:K$1266&gt;K296))+1)</f>
        <v/>
      </c>
      <c r="M296" s="10" t="str">
        <f>IF(L296&lt;=VLOOKUP(E296,Sheet2!A:D,4,0)*3,"是","")</f>
        <v/>
      </c>
    </row>
    <row r="297" ht="15.75" spans="1:13">
      <c r="A297" s="9">
        <v>294</v>
      </c>
      <c r="B297" s="10" t="s">
        <v>603</v>
      </c>
      <c r="C297" s="10" t="s">
        <v>604</v>
      </c>
      <c r="D297" s="10" t="s">
        <v>17</v>
      </c>
      <c r="E297" s="10" t="s">
        <v>18</v>
      </c>
      <c r="F297" s="10">
        <v>-1</v>
      </c>
      <c r="G297" s="10">
        <v>-1</v>
      </c>
      <c r="H297" s="10">
        <f t="shared" si="12"/>
        <v>-1</v>
      </c>
      <c r="I297" s="10">
        <f t="shared" si="13"/>
        <v>-1</v>
      </c>
      <c r="J297" s="10"/>
      <c r="K297" s="10">
        <f t="shared" si="14"/>
        <v>-1</v>
      </c>
      <c r="L297" s="10" t="str">
        <f t="array" ref="L297">IF(K297=-1,"",SUMPRODUCT((E$4:E$1266=E297)*(K$4:K$1266&lt;&gt;-1)*(K$4:K$1266&gt;K297))+1)</f>
        <v/>
      </c>
      <c r="M297" s="10" t="str">
        <f>IF(L297&lt;=VLOOKUP(E297,Sheet2!A:D,4,0)*3,"是","")</f>
        <v/>
      </c>
    </row>
    <row r="298" ht="15.75" spans="1:13">
      <c r="A298" s="9">
        <v>295</v>
      </c>
      <c r="B298" s="10" t="s">
        <v>605</v>
      </c>
      <c r="C298" s="10" t="s">
        <v>606</v>
      </c>
      <c r="D298" s="10" t="s">
        <v>17</v>
      </c>
      <c r="E298" s="10" t="s">
        <v>18</v>
      </c>
      <c r="F298" s="10">
        <v>-1</v>
      </c>
      <c r="G298" s="10">
        <v>-1</v>
      </c>
      <c r="H298" s="10">
        <f t="shared" si="12"/>
        <v>-1</v>
      </c>
      <c r="I298" s="10">
        <f t="shared" si="13"/>
        <v>-1</v>
      </c>
      <c r="J298" s="10"/>
      <c r="K298" s="10">
        <f t="shared" si="14"/>
        <v>-1</v>
      </c>
      <c r="L298" s="10" t="str">
        <f t="array" ref="L298">IF(K298=-1,"",SUMPRODUCT((E$4:E$1266=E298)*(K$4:K$1266&lt;&gt;-1)*(K$4:K$1266&gt;K298))+1)</f>
        <v/>
      </c>
      <c r="M298" s="10" t="str">
        <f>IF(L298&lt;=VLOOKUP(E298,Sheet2!A:D,4,0)*3,"是","")</f>
        <v/>
      </c>
    </row>
    <row r="299" ht="15.75" spans="1:13">
      <c r="A299" s="9">
        <v>296</v>
      </c>
      <c r="B299" s="10" t="s">
        <v>607</v>
      </c>
      <c r="C299" s="10" t="s">
        <v>608</v>
      </c>
      <c r="D299" s="10" t="s">
        <v>17</v>
      </c>
      <c r="E299" s="10" t="s">
        <v>18</v>
      </c>
      <c r="F299" s="10">
        <v>-1</v>
      </c>
      <c r="G299" s="10">
        <v>-1</v>
      </c>
      <c r="H299" s="10">
        <f t="shared" si="12"/>
        <v>-1</v>
      </c>
      <c r="I299" s="10">
        <f t="shared" si="13"/>
        <v>-1</v>
      </c>
      <c r="J299" s="10"/>
      <c r="K299" s="10">
        <f t="shared" si="14"/>
        <v>-1</v>
      </c>
      <c r="L299" s="10" t="str">
        <f t="array" ref="L299">IF(K299=-1,"",SUMPRODUCT((E$4:E$1266=E299)*(K$4:K$1266&lt;&gt;-1)*(K$4:K$1266&gt;K299))+1)</f>
        <v/>
      </c>
      <c r="M299" s="10" t="str">
        <f>IF(L299&lt;=VLOOKUP(E299,Sheet2!A:D,4,0)*3,"是","")</f>
        <v/>
      </c>
    </row>
    <row r="300" ht="15.75" spans="1:13">
      <c r="A300" s="9">
        <v>297</v>
      </c>
      <c r="B300" s="10" t="s">
        <v>609</v>
      </c>
      <c r="C300" s="10" t="s">
        <v>610</v>
      </c>
      <c r="D300" s="10" t="s">
        <v>17</v>
      </c>
      <c r="E300" s="10" t="s">
        <v>18</v>
      </c>
      <c r="F300" s="10">
        <v>-1</v>
      </c>
      <c r="G300" s="10">
        <v>-1</v>
      </c>
      <c r="H300" s="10">
        <f t="shared" si="12"/>
        <v>-1</v>
      </c>
      <c r="I300" s="10">
        <f t="shared" si="13"/>
        <v>-1</v>
      </c>
      <c r="J300" s="10"/>
      <c r="K300" s="10">
        <f t="shared" si="14"/>
        <v>-1</v>
      </c>
      <c r="L300" s="10" t="str">
        <f t="array" ref="L300">IF(K300=-1,"",SUMPRODUCT((E$4:E$1266=E300)*(K$4:K$1266&lt;&gt;-1)*(K$4:K$1266&gt;K300))+1)</f>
        <v/>
      </c>
      <c r="M300" s="10" t="str">
        <f>IF(L300&lt;=VLOOKUP(E300,Sheet2!A:D,4,0)*3,"是","")</f>
        <v/>
      </c>
    </row>
    <row r="301" ht="15.75" spans="1:13">
      <c r="A301" s="9">
        <v>298</v>
      </c>
      <c r="B301" s="10" t="s">
        <v>611</v>
      </c>
      <c r="C301" s="10" t="s">
        <v>612</v>
      </c>
      <c r="D301" s="10" t="s">
        <v>17</v>
      </c>
      <c r="E301" s="10" t="s">
        <v>18</v>
      </c>
      <c r="F301" s="10">
        <v>-1</v>
      </c>
      <c r="G301" s="10">
        <v>-1</v>
      </c>
      <c r="H301" s="10">
        <f t="shared" si="12"/>
        <v>-1</v>
      </c>
      <c r="I301" s="10">
        <f t="shared" si="13"/>
        <v>-1</v>
      </c>
      <c r="J301" s="10"/>
      <c r="K301" s="10">
        <f t="shared" si="14"/>
        <v>-1</v>
      </c>
      <c r="L301" s="10" t="str">
        <f t="array" ref="L301">IF(K301=-1,"",SUMPRODUCT((E$4:E$1266=E301)*(K$4:K$1266&lt;&gt;-1)*(K$4:K$1266&gt;K301))+1)</f>
        <v/>
      </c>
      <c r="M301" s="10" t="str">
        <f>IF(L301&lt;=VLOOKUP(E301,Sheet2!A:D,4,0)*3,"是","")</f>
        <v/>
      </c>
    </row>
    <row r="302" ht="15.75" spans="1:13">
      <c r="A302" s="9">
        <v>299</v>
      </c>
      <c r="B302" s="10" t="s">
        <v>613</v>
      </c>
      <c r="C302" s="10" t="s">
        <v>614</v>
      </c>
      <c r="D302" s="10" t="s">
        <v>17</v>
      </c>
      <c r="E302" s="10" t="s">
        <v>18</v>
      </c>
      <c r="F302" s="10">
        <v>-1</v>
      </c>
      <c r="G302" s="10">
        <v>-1</v>
      </c>
      <c r="H302" s="10">
        <f t="shared" si="12"/>
        <v>-1</v>
      </c>
      <c r="I302" s="10">
        <f t="shared" si="13"/>
        <v>-1</v>
      </c>
      <c r="J302" s="10"/>
      <c r="K302" s="10">
        <f t="shared" si="14"/>
        <v>-1</v>
      </c>
      <c r="L302" s="10" t="str">
        <f t="array" ref="L302">IF(K302=-1,"",SUMPRODUCT((E$4:E$1266=E302)*(K$4:K$1266&lt;&gt;-1)*(K$4:K$1266&gt;K302))+1)</f>
        <v/>
      </c>
      <c r="M302" s="10" t="str">
        <f>IF(L302&lt;=VLOOKUP(E302,Sheet2!A:D,4,0)*3,"是","")</f>
        <v/>
      </c>
    </row>
    <row r="303" ht="15.75" spans="1:13">
      <c r="A303" s="9">
        <v>300</v>
      </c>
      <c r="B303" s="10" t="s">
        <v>615</v>
      </c>
      <c r="C303" s="10" t="s">
        <v>616</v>
      </c>
      <c r="D303" s="10" t="s">
        <v>17</v>
      </c>
      <c r="E303" s="10" t="s">
        <v>18</v>
      </c>
      <c r="F303" s="10">
        <v>-1</v>
      </c>
      <c r="G303" s="10">
        <v>-1</v>
      </c>
      <c r="H303" s="10">
        <f t="shared" si="12"/>
        <v>-1</v>
      </c>
      <c r="I303" s="10">
        <f t="shared" si="13"/>
        <v>-1</v>
      </c>
      <c r="J303" s="10"/>
      <c r="K303" s="10">
        <f t="shared" si="14"/>
        <v>-1</v>
      </c>
      <c r="L303" s="10" t="str">
        <f t="array" ref="L303">IF(K303=-1,"",SUMPRODUCT((E$4:E$1266=E303)*(K$4:K$1266&lt;&gt;-1)*(K$4:K$1266&gt;K303))+1)</f>
        <v/>
      </c>
      <c r="M303" s="10" t="str">
        <f>IF(L303&lt;=VLOOKUP(E303,Sheet2!A:D,4,0)*3,"是","")</f>
        <v/>
      </c>
    </row>
    <row r="304" ht="15.75" spans="1:13">
      <c r="A304" s="9">
        <v>301</v>
      </c>
      <c r="B304" s="10" t="s">
        <v>617</v>
      </c>
      <c r="C304" s="10" t="s">
        <v>618</v>
      </c>
      <c r="D304" s="10" t="s">
        <v>17</v>
      </c>
      <c r="E304" s="10" t="s">
        <v>18</v>
      </c>
      <c r="F304" s="10">
        <v>-1</v>
      </c>
      <c r="G304" s="10">
        <v>-1</v>
      </c>
      <c r="H304" s="10">
        <f t="shared" si="12"/>
        <v>-1</v>
      </c>
      <c r="I304" s="10">
        <f t="shared" si="13"/>
        <v>-1</v>
      </c>
      <c r="J304" s="10"/>
      <c r="K304" s="10">
        <f t="shared" si="14"/>
        <v>-1</v>
      </c>
      <c r="L304" s="10" t="str">
        <f t="array" ref="L304">IF(K304=-1,"",SUMPRODUCT((E$4:E$1266=E304)*(K$4:K$1266&lt;&gt;-1)*(K$4:K$1266&gt;K304))+1)</f>
        <v/>
      </c>
      <c r="M304" s="10" t="str">
        <f>IF(L304&lt;=VLOOKUP(E304,Sheet2!A:D,4,0)*3,"是","")</f>
        <v/>
      </c>
    </row>
    <row r="305" ht="15.75" spans="1:13">
      <c r="A305" s="9">
        <v>302</v>
      </c>
      <c r="B305" s="10" t="s">
        <v>619</v>
      </c>
      <c r="C305" s="10" t="s">
        <v>620</v>
      </c>
      <c r="D305" s="10" t="s">
        <v>17</v>
      </c>
      <c r="E305" s="10" t="s">
        <v>18</v>
      </c>
      <c r="F305" s="10">
        <v>-1</v>
      </c>
      <c r="G305" s="10">
        <v>-1</v>
      </c>
      <c r="H305" s="10">
        <f t="shared" si="12"/>
        <v>-1</v>
      </c>
      <c r="I305" s="10">
        <f t="shared" si="13"/>
        <v>-1</v>
      </c>
      <c r="J305" s="10"/>
      <c r="K305" s="10">
        <f t="shared" si="14"/>
        <v>-1</v>
      </c>
      <c r="L305" s="10" t="str">
        <f t="array" ref="L305">IF(K305=-1,"",SUMPRODUCT((E$4:E$1266=E305)*(K$4:K$1266&lt;&gt;-1)*(K$4:K$1266&gt;K305))+1)</f>
        <v/>
      </c>
      <c r="M305" s="10" t="str">
        <f>IF(L305&lt;=VLOOKUP(E305,Sheet2!A:D,4,0)*3,"是","")</f>
        <v/>
      </c>
    </row>
    <row r="306" ht="15.75" spans="1:13">
      <c r="A306" s="9">
        <v>303</v>
      </c>
      <c r="B306" s="10" t="s">
        <v>621</v>
      </c>
      <c r="C306" s="10" t="s">
        <v>622</v>
      </c>
      <c r="D306" s="10" t="s">
        <v>17</v>
      </c>
      <c r="E306" s="10" t="s">
        <v>18</v>
      </c>
      <c r="F306" s="10">
        <v>-1</v>
      </c>
      <c r="G306" s="10">
        <v>-1</v>
      </c>
      <c r="H306" s="10">
        <f t="shared" si="12"/>
        <v>-1</v>
      </c>
      <c r="I306" s="10">
        <f t="shared" si="13"/>
        <v>-1</v>
      </c>
      <c r="J306" s="10"/>
      <c r="K306" s="10">
        <f t="shared" si="14"/>
        <v>-1</v>
      </c>
      <c r="L306" s="10" t="str">
        <f t="array" ref="L306">IF(K306=-1,"",SUMPRODUCT((E$4:E$1266=E306)*(K$4:K$1266&lt;&gt;-1)*(K$4:K$1266&gt;K306))+1)</f>
        <v/>
      </c>
      <c r="M306" s="10" t="str">
        <f>IF(L306&lt;=VLOOKUP(E306,Sheet2!A:D,4,0)*3,"是","")</f>
        <v/>
      </c>
    </row>
    <row r="307" ht="15.75" spans="1:13">
      <c r="A307" s="9">
        <v>304</v>
      </c>
      <c r="B307" s="10" t="s">
        <v>623</v>
      </c>
      <c r="C307" s="10" t="s">
        <v>624</v>
      </c>
      <c r="D307" s="10" t="s">
        <v>17</v>
      </c>
      <c r="E307" s="10" t="s">
        <v>18</v>
      </c>
      <c r="F307" s="10">
        <v>-1</v>
      </c>
      <c r="G307" s="10">
        <v>-1</v>
      </c>
      <c r="H307" s="10">
        <f t="shared" si="12"/>
        <v>-1</v>
      </c>
      <c r="I307" s="10">
        <f t="shared" si="13"/>
        <v>-1</v>
      </c>
      <c r="J307" s="10"/>
      <c r="K307" s="10">
        <f t="shared" si="14"/>
        <v>-1</v>
      </c>
      <c r="L307" s="10" t="str">
        <f t="array" ref="L307">IF(K307=-1,"",SUMPRODUCT((E$4:E$1266=E307)*(K$4:K$1266&lt;&gt;-1)*(K$4:K$1266&gt;K307))+1)</f>
        <v/>
      </c>
      <c r="M307" s="10" t="str">
        <f>IF(L307&lt;=VLOOKUP(E307,Sheet2!A:D,4,0)*3,"是","")</f>
        <v/>
      </c>
    </row>
    <row r="308" ht="15.75" spans="1:13">
      <c r="A308" s="9">
        <v>305</v>
      </c>
      <c r="B308" s="10" t="s">
        <v>625</v>
      </c>
      <c r="C308" s="10" t="s">
        <v>626</v>
      </c>
      <c r="D308" s="10" t="s">
        <v>17</v>
      </c>
      <c r="E308" s="10" t="s">
        <v>18</v>
      </c>
      <c r="F308" s="10">
        <v>-1</v>
      </c>
      <c r="G308" s="10">
        <v>-1</v>
      </c>
      <c r="H308" s="10">
        <f t="shared" si="12"/>
        <v>-1</v>
      </c>
      <c r="I308" s="10">
        <f t="shared" si="13"/>
        <v>-1</v>
      </c>
      <c r="J308" s="10"/>
      <c r="K308" s="10">
        <f t="shared" si="14"/>
        <v>-1</v>
      </c>
      <c r="L308" s="10" t="str">
        <f t="array" ref="L308">IF(K308=-1,"",SUMPRODUCT((E$4:E$1266=E308)*(K$4:K$1266&lt;&gt;-1)*(K$4:K$1266&gt;K308))+1)</f>
        <v/>
      </c>
      <c r="M308" s="10" t="str">
        <f>IF(L308&lt;=VLOOKUP(E308,Sheet2!A:D,4,0)*3,"是","")</f>
        <v/>
      </c>
    </row>
    <row r="309" ht="15.75" spans="1:13">
      <c r="A309" s="9">
        <v>306</v>
      </c>
      <c r="B309" s="10" t="s">
        <v>627</v>
      </c>
      <c r="C309" s="10" t="s">
        <v>628</v>
      </c>
      <c r="D309" s="10" t="s">
        <v>17</v>
      </c>
      <c r="E309" s="10" t="s">
        <v>18</v>
      </c>
      <c r="F309" s="10">
        <v>-1</v>
      </c>
      <c r="G309" s="10">
        <v>-1</v>
      </c>
      <c r="H309" s="10">
        <f t="shared" si="12"/>
        <v>-1</v>
      </c>
      <c r="I309" s="10">
        <f t="shared" si="13"/>
        <v>-1</v>
      </c>
      <c r="J309" s="10"/>
      <c r="K309" s="10">
        <f t="shared" si="14"/>
        <v>-1</v>
      </c>
      <c r="L309" s="10" t="str">
        <f t="array" ref="L309">IF(K309=-1,"",SUMPRODUCT((E$4:E$1266=E309)*(K$4:K$1266&lt;&gt;-1)*(K$4:K$1266&gt;K309))+1)</f>
        <v/>
      </c>
      <c r="M309" s="10" t="str">
        <f>IF(L309&lt;=VLOOKUP(E309,Sheet2!A:D,4,0)*3,"是","")</f>
        <v/>
      </c>
    </row>
    <row r="310" ht="15.75" spans="1:13">
      <c r="A310" s="9">
        <v>307</v>
      </c>
      <c r="B310" s="10" t="s">
        <v>629</v>
      </c>
      <c r="C310" s="10" t="s">
        <v>630</v>
      </c>
      <c r="D310" s="10" t="s">
        <v>17</v>
      </c>
      <c r="E310" s="10" t="s">
        <v>18</v>
      </c>
      <c r="F310" s="10">
        <v>-1</v>
      </c>
      <c r="G310" s="10">
        <v>-1</v>
      </c>
      <c r="H310" s="10">
        <f t="shared" si="12"/>
        <v>-1</v>
      </c>
      <c r="I310" s="10">
        <f t="shared" si="13"/>
        <v>-1</v>
      </c>
      <c r="J310" s="10"/>
      <c r="K310" s="10">
        <f t="shared" si="14"/>
        <v>-1</v>
      </c>
      <c r="L310" s="10" t="str">
        <f t="array" ref="L310">IF(K310=-1,"",SUMPRODUCT((E$4:E$1266=E310)*(K$4:K$1266&lt;&gt;-1)*(K$4:K$1266&gt;K310))+1)</f>
        <v/>
      </c>
      <c r="M310" s="10" t="str">
        <f>IF(L310&lt;=VLOOKUP(E310,Sheet2!A:D,4,0)*3,"是","")</f>
        <v/>
      </c>
    </row>
    <row r="311" ht="15.75" spans="1:13">
      <c r="A311" s="9">
        <v>308</v>
      </c>
      <c r="B311" s="10" t="s">
        <v>631</v>
      </c>
      <c r="C311" s="10" t="s">
        <v>632</v>
      </c>
      <c r="D311" s="10" t="s">
        <v>17</v>
      </c>
      <c r="E311" s="10" t="s">
        <v>18</v>
      </c>
      <c r="F311" s="10">
        <v>-1</v>
      </c>
      <c r="G311" s="10">
        <v>-1</v>
      </c>
      <c r="H311" s="10">
        <f t="shared" si="12"/>
        <v>-1</v>
      </c>
      <c r="I311" s="10">
        <f t="shared" si="13"/>
        <v>-1</v>
      </c>
      <c r="J311" s="10"/>
      <c r="K311" s="10">
        <f t="shared" si="14"/>
        <v>-1</v>
      </c>
      <c r="L311" s="10" t="str">
        <f t="array" ref="L311">IF(K311=-1,"",SUMPRODUCT((E$4:E$1266=E311)*(K$4:K$1266&lt;&gt;-1)*(K$4:K$1266&gt;K311))+1)</f>
        <v/>
      </c>
      <c r="M311" s="10" t="str">
        <f>IF(L311&lt;=VLOOKUP(E311,Sheet2!A:D,4,0)*3,"是","")</f>
        <v/>
      </c>
    </row>
    <row r="312" ht="15.75" spans="1:13">
      <c r="A312" s="9">
        <v>309</v>
      </c>
      <c r="B312" s="10" t="s">
        <v>633</v>
      </c>
      <c r="C312" s="10" t="s">
        <v>634</v>
      </c>
      <c r="D312" s="10" t="s">
        <v>17</v>
      </c>
      <c r="E312" s="10" t="s">
        <v>18</v>
      </c>
      <c r="F312" s="10">
        <v>-1</v>
      </c>
      <c r="G312" s="10">
        <v>-1</v>
      </c>
      <c r="H312" s="10">
        <f t="shared" si="12"/>
        <v>-1</v>
      </c>
      <c r="I312" s="10">
        <f t="shared" si="13"/>
        <v>-1</v>
      </c>
      <c r="J312" s="10"/>
      <c r="K312" s="10">
        <f t="shared" si="14"/>
        <v>-1</v>
      </c>
      <c r="L312" s="10" t="str">
        <f t="array" ref="L312">IF(K312=-1,"",SUMPRODUCT((E$4:E$1266=E312)*(K$4:K$1266&lt;&gt;-1)*(K$4:K$1266&gt;K312))+1)</f>
        <v/>
      </c>
      <c r="M312" s="10" t="str">
        <f>IF(L312&lt;=VLOOKUP(E312,Sheet2!A:D,4,0)*3,"是","")</f>
        <v/>
      </c>
    </row>
    <row r="313" ht="15.75" spans="1:13">
      <c r="A313" s="9">
        <v>310</v>
      </c>
      <c r="B313" s="10" t="s">
        <v>635</v>
      </c>
      <c r="C313" s="10" t="s">
        <v>636</v>
      </c>
      <c r="D313" s="10" t="s">
        <v>17</v>
      </c>
      <c r="E313" s="10" t="s">
        <v>18</v>
      </c>
      <c r="F313" s="10">
        <v>-1</v>
      </c>
      <c r="G313" s="10">
        <v>-1</v>
      </c>
      <c r="H313" s="10">
        <f t="shared" si="12"/>
        <v>-1</v>
      </c>
      <c r="I313" s="10">
        <f t="shared" si="13"/>
        <v>-1</v>
      </c>
      <c r="J313" s="10"/>
      <c r="K313" s="10">
        <f t="shared" si="14"/>
        <v>-1</v>
      </c>
      <c r="L313" s="10" t="str">
        <f t="array" ref="L313">IF(K313=-1,"",SUMPRODUCT((E$4:E$1266=E313)*(K$4:K$1266&lt;&gt;-1)*(K$4:K$1266&gt;K313))+1)</f>
        <v/>
      </c>
      <c r="M313" s="10" t="str">
        <f>IF(L313&lt;=VLOOKUP(E313,Sheet2!A:D,4,0)*3,"是","")</f>
        <v/>
      </c>
    </row>
    <row r="314" ht="15.75" spans="1:13">
      <c r="A314" s="9">
        <v>311</v>
      </c>
      <c r="B314" s="10" t="s">
        <v>637</v>
      </c>
      <c r="C314" s="10" t="s">
        <v>638</v>
      </c>
      <c r="D314" s="10" t="s">
        <v>17</v>
      </c>
      <c r="E314" s="10" t="s">
        <v>18</v>
      </c>
      <c r="F314" s="10">
        <v>-1</v>
      </c>
      <c r="G314" s="10">
        <v>-1</v>
      </c>
      <c r="H314" s="10">
        <f t="shared" si="12"/>
        <v>-1</v>
      </c>
      <c r="I314" s="10">
        <f t="shared" si="13"/>
        <v>-1</v>
      </c>
      <c r="J314" s="10"/>
      <c r="K314" s="10">
        <f t="shared" si="14"/>
        <v>-1</v>
      </c>
      <c r="L314" s="10" t="str">
        <f t="array" ref="L314">IF(K314=-1,"",SUMPRODUCT((E$4:E$1266=E314)*(K$4:K$1266&lt;&gt;-1)*(K$4:K$1266&gt;K314))+1)</f>
        <v/>
      </c>
      <c r="M314" s="10" t="str">
        <f>IF(L314&lt;=VLOOKUP(E314,Sheet2!A:D,4,0)*3,"是","")</f>
        <v/>
      </c>
    </row>
    <row r="315" ht="15.75" spans="1:13">
      <c r="A315" s="9">
        <v>312</v>
      </c>
      <c r="B315" s="10" t="s">
        <v>639</v>
      </c>
      <c r="C315" s="10" t="s">
        <v>640</v>
      </c>
      <c r="D315" s="10" t="s">
        <v>17</v>
      </c>
      <c r="E315" s="10" t="s">
        <v>18</v>
      </c>
      <c r="F315" s="10">
        <v>-1</v>
      </c>
      <c r="G315" s="10">
        <v>-1</v>
      </c>
      <c r="H315" s="10">
        <f t="shared" si="12"/>
        <v>-1</v>
      </c>
      <c r="I315" s="10">
        <f t="shared" si="13"/>
        <v>-1</v>
      </c>
      <c r="J315" s="10"/>
      <c r="K315" s="10">
        <f t="shared" si="14"/>
        <v>-1</v>
      </c>
      <c r="L315" s="10" t="str">
        <f t="array" ref="L315">IF(K315=-1,"",SUMPRODUCT((E$4:E$1266=E315)*(K$4:K$1266&lt;&gt;-1)*(K$4:K$1266&gt;K315))+1)</f>
        <v/>
      </c>
      <c r="M315" s="10" t="str">
        <f>IF(L315&lt;=VLOOKUP(E315,Sheet2!A:D,4,0)*3,"是","")</f>
        <v/>
      </c>
    </row>
    <row r="316" ht="15.75" spans="1:13">
      <c r="A316" s="9">
        <v>313</v>
      </c>
      <c r="B316" s="10" t="s">
        <v>641</v>
      </c>
      <c r="C316" s="10" t="s">
        <v>642</v>
      </c>
      <c r="D316" s="10" t="s">
        <v>17</v>
      </c>
      <c r="E316" s="10" t="s">
        <v>18</v>
      </c>
      <c r="F316" s="10">
        <v>-1</v>
      </c>
      <c r="G316" s="10">
        <v>-1</v>
      </c>
      <c r="H316" s="10">
        <f t="shared" si="12"/>
        <v>-1</v>
      </c>
      <c r="I316" s="10">
        <f t="shared" si="13"/>
        <v>-1</v>
      </c>
      <c r="J316" s="10"/>
      <c r="K316" s="10">
        <f t="shared" si="14"/>
        <v>-1</v>
      </c>
      <c r="L316" s="10" t="str">
        <f t="array" ref="L316">IF(K316=-1,"",SUMPRODUCT((E$4:E$1266=E316)*(K$4:K$1266&lt;&gt;-1)*(K$4:K$1266&gt;K316))+1)</f>
        <v/>
      </c>
      <c r="M316" s="10" t="str">
        <f>IF(L316&lt;=VLOOKUP(E316,Sheet2!A:D,4,0)*3,"是","")</f>
        <v/>
      </c>
    </row>
    <row r="317" ht="15.75" spans="1:13">
      <c r="A317" s="9">
        <v>314</v>
      </c>
      <c r="B317" s="10" t="s">
        <v>643</v>
      </c>
      <c r="C317" s="10" t="s">
        <v>644</v>
      </c>
      <c r="D317" s="10" t="s">
        <v>17</v>
      </c>
      <c r="E317" s="10" t="s">
        <v>18</v>
      </c>
      <c r="F317" s="10">
        <v>-1</v>
      </c>
      <c r="G317" s="10">
        <v>-1</v>
      </c>
      <c r="H317" s="10">
        <f t="shared" si="12"/>
        <v>-1</v>
      </c>
      <c r="I317" s="10">
        <f t="shared" si="13"/>
        <v>-1</v>
      </c>
      <c r="J317" s="10"/>
      <c r="K317" s="10">
        <f t="shared" si="14"/>
        <v>-1</v>
      </c>
      <c r="L317" s="10" t="str">
        <f t="array" ref="L317">IF(K317=-1,"",SUMPRODUCT((E$4:E$1266=E317)*(K$4:K$1266&lt;&gt;-1)*(K$4:K$1266&gt;K317))+1)</f>
        <v/>
      </c>
      <c r="M317" s="10" t="str">
        <f>IF(L317&lt;=VLOOKUP(E317,Sheet2!A:D,4,0)*3,"是","")</f>
        <v/>
      </c>
    </row>
    <row r="318" ht="15.75" spans="1:13">
      <c r="A318" s="9">
        <v>315</v>
      </c>
      <c r="B318" s="10" t="s">
        <v>645</v>
      </c>
      <c r="C318" s="10" t="s">
        <v>646</v>
      </c>
      <c r="D318" s="10" t="s">
        <v>17</v>
      </c>
      <c r="E318" s="10" t="s">
        <v>18</v>
      </c>
      <c r="F318" s="10">
        <v>-1</v>
      </c>
      <c r="G318" s="10">
        <v>-1</v>
      </c>
      <c r="H318" s="10">
        <f t="shared" si="12"/>
        <v>-1</v>
      </c>
      <c r="I318" s="10">
        <f t="shared" si="13"/>
        <v>-1</v>
      </c>
      <c r="J318" s="10"/>
      <c r="K318" s="10">
        <f t="shared" si="14"/>
        <v>-1</v>
      </c>
      <c r="L318" s="10" t="str">
        <f t="array" ref="L318">IF(K318=-1,"",SUMPRODUCT((E$4:E$1266=E318)*(K$4:K$1266&lt;&gt;-1)*(K$4:K$1266&gt;K318))+1)</f>
        <v/>
      </c>
      <c r="M318" s="10" t="str">
        <f>IF(L318&lt;=VLOOKUP(E318,Sheet2!A:D,4,0)*3,"是","")</f>
        <v/>
      </c>
    </row>
    <row r="319" ht="15.75" spans="1:13">
      <c r="A319" s="9">
        <v>316</v>
      </c>
      <c r="B319" s="10" t="s">
        <v>647</v>
      </c>
      <c r="C319" s="10" t="s">
        <v>648</v>
      </c>
      <c r="D319" s="10" t="s">
        <v>17</v>
      </c>
      <c r="E319" s="10" t="s">
        <v>18</v>
      </c>
      <c r="F319" s="10">
        <v>-1</v>
      </c>
      <c r="G319" s="10">
        <v>-1</v>
      </c>
      <c r="H319" s="10">
        <f t="shared" si="12"/>
        <v>-1</v>
      </c>
      <c r="I319" s="10">
        <f t="shared" si="13"/>
        <v>-1</v>
      </c>
      <c r="J319" s="10"/>
      <c r="K319" s="10">
        <f t="shared" si="14"/>
        <v>-1</v>
      </c>
      <c r="L319" s="10" t="str">
        <f t="array" ref="L319">IF(K319=-1,"",SUMPRODUCT((E$4:E$1266=E319)*(K$4:K$1266&lt;&gt;-1)*(K$4:K$1266&gt;K319))+1)</f>
        <v/>
      </c>
      <c r="M319" s="10" t="str">
        <f>IF(L319&lt;=VLOOKUP(E319,Sheet2!A:D,4,0)*3,"是","")</f>
        <v/>
      </c>
    </row>
    <row r="320" ht="15.75" spans="1:13">
      <c r="A320" s="9">
        <v>317</v>
      </c>
      <c r="B320" s="10" t="s">
        <v>649</v>
      </c>
      <c r="C320" s="10" t="s">
        <v>650</v>
      </c>
      <c r="D320" s="10" t="s">
        <v>17</v>
      </c>
      <c r="E320" s="10" t="s">
        <v>18</v>
      </c>
      <c r="F320" s="10">
        <v>-1</v>
      </c>
      <c r="G320" s="10">
        <v>-1</v>
      </c>
      <c r="H320" s="10">
        <f t="shared" si="12"/>
        <v>-1</v>
      </c>
      <c r="I320" s="10">
        <f t="shared" si="13"/>
        <v>-1</v>
      </c>
      <c r="J320" s="10"/>
      <c r="K320" s="10">
        <f t="shared" si="14"/>
        <v>-1</v>
      </c>
      <c r="L320" s="10" t="str">
        <f t="array" ref="L320">IF(K320=-1,"",SUMPRODUCT((E$4:E$1266=E320)*(K$4:K$1266&lt;&gt;-1)*(K$4:K$1266&gt;K320))+1)</f>
        <v/>
      </c>
      <c r="M320" s="10" t="str">
        <f>IF(L320&lt;=VLOOKUP(E320,Sheet2!A:D,4,0)*3,"是","")</f>
        <v/>
      </c>
    </row>
    <row r="321" ht="15.75" spans="1:13">
      <c r="A321" s="9">
        <v>318</v>
      </c>
      <c r="B321" s="10" t="s">
        <v>651</v>
      </c>
      <c r="C321" s="10" t="s">
        <v>652</v>
      </c>
      <c r="D321" s="10" t="s">
        <v>17</v>
      </c>
      <c r="E321" s="10" t="s">
        <v>18</v>
      </c>
      <c r="F321" s="10">
        <v>-1</v>
      </c>
      <c r="G321" s="10">
        <v>-1</v>
      </c>
      <c r="H321" s="10">
        <f t="shared" si="12"/>
        <v>-1</v>
      </c>
      <c r="I321" s="10">
        <f t="shared" si="13"/>
        <v>-1</v>
      </c>
      <c r="J321" s="10"/>
      <c r="K321" s="10">
        <f t="shared" si="14"/>
        <v>-1</v>
      </c>
      <c r="L321" s="10" t="str">
        <f t="array" ref="L321">IF(K321=-1,"",SUMPRODUCT((E$4:E$1266=E321)*(K$4:K$1266&lt;&gt;-1)*(K$4:K$1266&gt;K321))+1)</f>
        <v/>
      </c>
      <c r="M321" s="10" t="str">
        <f>IF(L321&lt;=VLOOKUP(E321,Sheet2!A:D,4,0)*3,"是","")</f>
        <v/>
      </c>
    </row>
    <row r="322" ht="15.75" spans="1:13">
      <c r="A322" s="9">
        <v>319</v>
      </c>
      <c r="B322" s="10" t="s">
        <v>653</v>
      </c>
      <c r="C322" s="10" t="s">
        <v>654</v>
      </c>
      <c r="D322" s="10" t="s">
        <v>17</v>
      </c>
      <c r="E322" s="10" t="s">
        <v>18</v>
      </c>
      <c r="F322" s="10">
        <v>-1</v>
      </c>
      <c r="G322" s="10">
        <v>-1</v>
      </c>
      <c r="H322" s="10">
        <f t="shared" si="12"/>
        <v>-1</v>
      </c>
      <c r="I322" s="10">
        <f t="shared" si="13"/>
        <v>-1</v>
      </c>
      <c r="J322" s="10"/>
      <c r="K322" s="10">
        <f t="shared" si="14"/>
        <v>-1</v>
      </c>
      <c r="L322" s="10" t="str">
        <f t="array" ref="L322">IF(K322=-1,"",SUMPRODUCT((E$4:E$1266=E322)*(K$4:K$1266&lt;&gt;-1)*(K$4:K$1266&gt;K322))+1)</f>
        <v/>
      </c>
      <c r="M322" s="10" t="str">
        <f>IF(L322&lt;=VLOOKUP(E322,Sheet2!A:D,4,0)*3,"是","")</f>
        <v/>
      </c>
    </row>
    <row r="323" ht="15.75" spans="1:13">
      <c r="A323" s="9">
        <v>320</v>
      </c>
      <c r="B323" s="10" t="s">
        <v>655</v>
      </c>
      <c r="C323" s="10" t="s">
        <v>656</v>
      </c>
      <c r="D323" s="10" t="s">
        <v>17</v>
      </c>
      <c r="E323" s="10" t="s">
        <v>18</v>
      </c>
      <c r="F323" s="10">
        <v>-1</v>
      </c>
      <c r="G323" s="10">
        <v>-1</v>
      </c>
      <c r="H323" s="10">
        <f t="shared" si="12"/>
        <v>-1</v>
      </c>
      <c r="I323" s="10">
        <f t="shared" si="13"/>
        <v>-1</v>
      </c>
      <c r="J323" s="10"/>
      <c r="K323" s="10">
        <f t="shared" si="14"/>
        <v>-1</v>
      </c>
      <c r="L323" s="10" t="str">
        <f t="array" ref="L323">IF(K323=-1,"",SUMPRODUCT((E$4:E$1266=E323)*(K$4:K$1266&lt;&gt;-1)*(K$4:K$1266&gt;K323))+1)</f>
        <v/>
      </c>
      <c r="M323" s="10" t="str">
        <f>IF(L323&lt;=VLOOKUP(E323,Sheet2!A:D,4,0)*3,"是","")</f>
        <v/>
      </c>
    </row>
    <row r="324" ht="15.75" spans="1:13">
      <c r="A324" s="9">
        <v>321</v>
      </c>
      <c r="B324" s="10" t="s">
        <v>657</v>
      </c>
      <c r="C324" s="10" t="s">
        <v>658</v>
      </c>
      <c r="D324" s="10" t="s">
        <v>17</v>
      </c>
      <c r="E324" s="10" t="s">
        <v>18</v>
      </c>
      <c r="F324" s="10">
        <v>-1</v>
      </c>
      <c r="G324" s="10">
        <v>-1</v>
      </c>
      <c r="H324" s="10">
        <f t="shared" ref="H324:H387" si="15">IF(F324&lt;0,-1,F324+G324)</f>
        <v>-1</v>
      </c>
      <c r="I324" s="10">
        <f t="shared" ref="I324:I387" si="16">IF(F324&lt;0,-1,H324/2)</f>
        <v>-1</v>
      </c>
      <c r="J324" s="10"/>
      <c r="K324" s="10">
        <f t="shared" ref="K324:K387" si="17">I324+J324</f>
        <v>-1</v>
      </c>
      <c r="L324" s="10" t="str">
        <f t="array" ref="L324">IF(K324=-1,"",SUMPRODUCT((E$4:E$1266=E324)*(K$4:K$1266&lt;&gt;-1)*(K$4:K$1266&gt;K324))+1)</f>
        <v/>
      </c>
      <c r="M324" s="10" t="str">
        <f>IF(L324&lt;=VLOOKUP(E324,Sheet2!A:D,4,0)*3,"是","")</f>
        <v/>
      </c>
    </row>
    <row r="325" ht="15.75" spans="1:13">
      <c r="A325" s="9">
        <v>322</v>
      </c>
      <c r="B325" s="10" t="s">
        <v>659</v>
      </c>
      <c r="C325" s="10" t="s">
        <v>660</v>
      </c>
      <c r="D325" s="10" t="s">
        <v>17</v>
      </c>
      <c r="E325" s="10" t="s">
        <v>18</v>
      </c>
      <c r="F325" s="10">
        <v>-1</v>
      </c>
      <c r="G325" s="10">
        <v>-1</v>
      </c>
      <c r="H325" s="10">
        <f t="shared" si="15"/>
        <v>-1</v>
      </c>
      <c r="I325" s="10">
        <f t="shared" si="16"/>
        <v>-1</v>
      </c>
      <c r="J325" s="10"/>
      <c r="K325" s="10">
        <f t="shared" si="17"/>
        <v>-1</v>
      </c>
      <c r="L325" s="10" t="str">
        <f t="array" ref="L325">IF(K325=-1,"",SUMPRODUCT((E$4:E$1266=E325)*(K$4:K$1266&lt;&gt;-1)*(K$4:K$1266&gt;K325))+1)</f>
        <v/>
      </c>
      <c r="M325" s="10" t="str">
        <f>IF(L325&lt;=VLOOKUP(E325,Sheet2!A:D,4,0)*3,"是","")</f>
        <v/>
      </c>
    </row>
    <row r="326" ht="15.75" spans="1:13">
      <c r="A326" s="9">
        <v>323</v>
      </c>
      <c r="B326" s="10" t="s">
        <v>661</v>
      </c>
      <c r="C326" s="10" t="s">
        <v>662</v>
      </c>
      <c r="D326" s="10" t="s">
        <v>17</v>
      </c>
      <c r="E326" s="10" t="s">
        <v>18</v>
      </c>
      <c r="F326" s="10">
        <v>-1</v>
      </c>
      <c r="G326" s="10">
        <v>-1</v>
      </c>
      <c r="H326" s="10">
        <f t="shared" si="15"/>
        <v>-1</v>
      </c>
      <c r="I326" s="10">
        <f t="shared" si="16"/>
        <v>-1</v>
      </c>
      <c r="J326" s="10"/>
      <c r="K326" s="10">
        <f t="shared" si="17"/>
        <v>-1</v>
      </c>
      <c r="L326" s="10" t="str">
        <f t="array" ref="L326">IF(K326=-1,"",SUMPRODUCT((E$4:E$1266=E326)*(K$4:K$1266&lt;&gt;-1)*(K$4:K$1266&gt;K326))+1)</f>
        <v/>
      </c>
      <c r="M326" s="10" t="str">
        <f>IF(L326&lt;=VLOOKUP(E326,Sheet2!A:D,4,0)*3,"是","")</f>
        <v/>
      </c>
    </row>
    <row r="327" ht="15.75" spans="1:13">
      <c r="A327" s="9">
        <v>324</v>
      </c>
      <c r="B327" s="10" t="s">
        <v>663</v>
      </c>
      <c r="C327" s="10" t="s">
        <v>664</v>
      </c>
      <c r="D327" s="10" t="s">
        <v>17</v>
      </c>
      <c r="E327" s="10" t="s">
        <v>18</v>
      </c>
      <c r="F327" s="10">
        <v>-1</v>
      </c>
      <c r="G327" s="10">
        <v>-1</v>
      </c>
      <c r="H327" s="10">
        <f t="shared" si="15"/>
        <v>-1</v>
      </c>
      <c r="I327" s="10">
        <f t="shared" si="16"/>
        <v>-1</v>
      </c>
      <c r="J327" s="10"/>
      <c r="K327" s="10">
        <f t="shared" si="17"/>
        <v>-1</v>
      </c>
      <c r="L327" s="10" t="str">
        <f t="array" ref="L327">IF(K327=-1,"",SUMPRODUCT((E$4:E$1266=E327)*(K$4:K$1266&lt;&gt;-1)*(K$4:K$1266&gt;K327))+1)</f>
        <v/>
      </c>
      <c r="M327" s="10" t="str">
        <f>IF(L327&lt;=VLOOKUP(E327,Sheet2!A:D,4,0)*3,"是","")</f>
        <v/>
      </c>
    </row>
    <row r="328" ht="15.75" spans="1:13">
      <c r="A328" s="9">
        <v>325</v>
      </c>
      <c r="B328" s="10" t="s">
        <v>665</v>
      </c>
      <c r="C328" s="10" t="s">
        <v>666</v>
      </c>
      <c r="D328" s="10" t="s">
        <v>17</v>
      </c>
      <c r="E328" s="10" t="s">
        <v>18</v>
      </c>
      <c r="F328" s="10">
        <v>-1</v>
      </c>
      <c r="G328" s="10">
        <v>-1</v>
      </c>
      <c r="H328" s="10">
        <f t="shared" si="15"/>
        <v>-1</v>
      </c>
      <c r="I328" s="10">
        <f t="shared" si="16"/>
        <v>-1</v>
      </c>
      <c r="J328" s="10"/>
      <c r="K328" s="10">
        <f t="shared" si="17"/>
        <v>-1</v>
      </c>
      <c r="L328" s="10" t="str">
        <f t="array" ref="L328">IF(K328=-1,"",SUMPRODUCT((E$4:E$1266=E328)*(K$4:K$1266&lt;&gt;-1)*(K$4:K$1266&gt;K328))+1)</f>
        <v/>
      </c>
      <c r="M328" s="10" t="str">
        <f>IF(L328&lt;=VLOOKUP(E328,Sheet2!A:D,4,0)*3,"是","")</f>
        <v/>
      </c>
    </row>
    <row r="329" ht="15.75" spans="1:13">
      <c r="A329" s="9">
        <v>326</v>
      </c>
      <c r="B329" s="10" t="s">
        <v>667</v>
      </c>
      <c r="C329" s="10" t="s">
        <v>668</v>
      </c>
      <c r="D329" s="10" t="s">
        <v>17</v>
      </c>
      <c r="E329" s="10" t="s">
        <v>18</v>
      </c>
      <c r="F329" s="10">
        <v>-1</v>
      </c>
      <c r="G329" s="10">
        <v>-1</v>
      </c>
      <c r="H329" s="10">
        <f t="shared" si="15"/>
        <v>-1</v>
      </c>
      <c r="I329" s="10">
        <f t="shared" si="16"/>
        <v>-1</v>
      </c>
      <c r="J329" s="10"/>
      <c r="K329" s="10">
        <f t="shared" si="17"/>
        <v>-1</v>
      </c>
      <c r="L329" s="10" t="str">
        <f t="array" ref="L329">IF(K329=-1,"",SUMPRODUCT((E$4:E$1266=E329)*(K$4:K$1266&lt;&gt;-1)*(K$4:K$1266&gt;K329))+1)</f>
        <v/>
      </c>
      <c r="M329" s="10" t="str">
        <f>IF(L329&lt;=VLOOKUP(E329,Sheet2!A:D,4,0)*3,"是","")</f>
        <v/>
      </c>
    </row>
    <row r="330" ht="15.75" spans="1:13">
      <c r="A330" s="9">
        <v>327</v>
      </c>
      <c r="B330" s="10" t="s">
        <v>669</v>
      </c>
      <c r="C330" s="10" t="s">
        <v>670</v>
      </c>
      <c r="D330" s="10" t="s">
        <v>17</v>
      </c>
      <c r="E330" s="10" t="s">
        <v>18</v>
      </c>
      <c r="F330" s="10">
        <v>-1</v>
      </c>
      <c r="G330" s="10">
        <v>-1</v>
      </c>
      <c r="H330" s="10">
        <f t="shared" si="15"/>
        <v>-1</v>
      </c>
      <c r="I330" s="10">
        <f t="shared" si="16"/>
        <v>-1</v>
      </c>
      <c r="J330" s="10"/>
      <c r="K330" s="10">
        <f t="shared" si="17"/>
        <v>-1</v>
      </c>
      <c r="L330" s="10" t="str">
        <f t="array" ref="L330">IF(K330=-1,"",SUMPRODUCT((E$4:E$1266=E330)*(K$4:K$1266&lt;&gt;-1)*(K$4:K$1266&gt;K330))+1)</f>
        <v/>
      </c>
      <c r="M330" s="10" t="str">
        <f>IF(L330&lt;=VLOOKUP(E330,Sheet2!A:D,4,0)*3,"是","")</f>
        <v/>
      </c>
    </row>
    <row r="331" ht="15.75" spans="1:13">
      <c r="A331" s="9">
        <v>328</v>
      </c>
      <c r="B331" s="10" t="s">
        <v>671</v>
      </c>
      <c r="C331" s="10" t="s">
        <v>672</v>
      </c>
      <c r="D331" s="10" t="s">
        <v>17</v>
      </c>
      <c r="E331" s="10" t="s">
        <v>18</v>
      </c>
      <c r="F331" s="10">
        <v>-1</v>
      </c>
      <c r="G331" s="10">
        <v>-1</v>
      </c>
      <c r="H331" s="10">
        <f t="shared" si="15"/>
        <v>-1</v>
      </c>
      <c r="I331" s="10">
        <f t="shared" si="16"/>
        <v>-1</v>
      </c>
      <c r="J331" s="10"/>
      <c r="K331" s="10">
        <f t="shared" si="17"/>
        <v>-1</v>
      </c>
      <c r="L331" s="10" t="str">
        <f t="array" ref="L331">IF(K331=-1,"",SUMPRODUCT((E$4:E$1266=E331)*(K$4:K$1266&lt;&gt;-1)*(K$4:K$1266&gt;K331))+1)</f>
        <v/>
      </c>
      <c r="M331" s="10" t="str">
        <f>IF(L331&lt;=VLOOKUP(E331,Sheet2!A:D,4,0)*3,"是","")</f>
        <v/>
      </c>
    </row>
    <row r="332" ht="15.75" spans="1:13">
      <c r="A332" s="9">
        <v>329</v>
      </c>
      <c r="B332" s="10" t="s">
        <v>673</v>
      </c>
      <c r="C332" s="10" t="s">
        <v>674</v>
      </c>
      <c r="D332" s="10" t="s">
        <v>17</v>
      </c>
      <c r="E332" s="10" t="s">
        <v>18</v>
      </c>
      <c r="F332" s="10">
        <v>-1</v>
      </c>
      <c r="G332" s="10">
        <v>-1</v>
      </c>
      <c r="H332" s="10">
        <f t="shared" si="15"/>
        <v>-1</v>
      </c>
      <c r="I332" s="10">
        <f t="shared" si="16"/>
        <v>-1</v>
      </c>
      <c r="J332" s="10"/>
      <c r="K332" s="10">
        <f t="shared" si="17"/>
        <v>-1</v>
      </c>
      <c r="L332" s="10" t="str">
        <f t="array" ref="L332">IF(K332=-1,"",SUMPRODUCT((E$4:E$1266=E332)*(K$4:K$1266&lt;&gt;-1)*(K$4:K$1266&gt;K332))+1)</f>
        <v/>
      </c>
      <c r="M332" s="10" t="str">
        <f>IF(L332&lt;=VLOOKUP(E332,Sheet2!A:D,4,0)*3,"是","")</f>
        <v/>
      </c>
    </row>
    <row r="333" ht="15.75" spans="1:13">
      <c r="A333" s="9">
        <v>330</v>
      </c>
      <c r="B333" s="10" t="s">
        <v>675</v>
      </c>
      <c r="C333" s="10" t="s">
        <v>676</v>
      </c>
      <c r="D333" s="10" t="s">
        <v>17</v>
      </c>
      <c r="E333" s="10" t="s">
        <v>18</v>
      </c>
      <c r="F333" s="10">
        <v>-1</v>
      </c>
      <c r="G333" s="10">
        <v>-1</v>
      </c>
      <c r="H333" s="10">
        <f t="shared" si="15"/>
        <v>-1</v>
      </c>
      <c r="I333" s="10">
        <f t="shared" si="16"/>
        <v>-1</v>
      </c>
      <c r="J333" s="10"/>
      <c r="K333" s="10">
        <f t="shared" si="17"/>
        <v>-1</v>
      </c>
      <c r="L333" s="10" t="str">
        <f t="array" ref="L333">IF(K333=-1,"",SUMPRODUCT((E$4:E$1266=E333)*(K$4:K$1266&lt;&gt;-1)*(K$4:K$1266&gt;K333))+1)</f>
        <v/>
      </c>
      <c r="M333" s="10" t="str">
        <f>IF(L333&lt;=VLOOKUP(E333,Sheet2!A:D,4,0)*3,"是","")</f>
        <v/>
      </c>
    </row>
    <row r="334" ht="15.75" spans="1:13">
      <c r="A334" s="9">
        <v>331</v>
      </c>
      <c r="B334" s="10" t="s">
        <v>677</v>
      </c>
      <c r="C334" s="10" t="s">
        <v>678</v>
      </c>
      <c r="D334" s="10" t="s">
        <v>17</v>
      </c>
      <c r="E334" s="10" t="s">
        <v>18</v>
      </c>
      <c r="F334" s="10">
        <v>-1</v>
      </c>
      <c r="G334" s="10">
        <v>-1</v>
      </c>
      <c r="H334" s="10">
        <f t="shared" si="15"/>
        <v>-1</v>
      </c>
      <c r="I334" s="10">
        <f t="shared" si="16"/>
        <v>-1</v>
      </c>
      <c r="J334" s="10"/>
      <c r="K334" s="10">
        <f t="shared" si="17"/>
        <v>-1</v>
      </c>
      <c r="L334" s="10" t="str">
        <f t="array" ref="L334">IF(K334=-1,"",SUMPRODUCT((E$4:E$1266=E334)*(K$4:K$1266&lt;&gt;-1)*(K$4:K$1266&gt;K334))+1)</f>
        <v/>
      </c>
      <c r="M334" s="10" t="str">
        <f>IF(L334&lt;=VLOOKUP(E334,Sheet2!A:D,4,0)*3,"是","")</f>
        <v/>
      </c>
    </row>
    <row r="335" ht="15.75" spans="1:13">
      <c r="A335" s="9">
        <v>332</v>
      </c>
      <c r="B335" s="10" t="s">
        <v>679</v>
      </c>
      <c r="C335" s="10" t="s">
        <v>680</v>
      </c>
      <c r="D335" s="10" t="s">
        <v>17</v>
      </c>
      <c r="E335" s="10" t="s">
        <v>18</v>
      </c>
      <c r="F335" s="10">
        <v>-1</v>
      </c>
      <c r="G335" s="10">
        <v>-1</v>
      </c>
      <c r="H335" s="10">
        <f t="shared" si="15"/>
        <v>-1</v>
      </c>
      <c r="I335" s="10">
        <f t="shared" si="16"/>
        <v>-1</v>
      </c>
      <c r="J335" s="10"/>
      <c r="K335" s="10">
        <f t="shared" si="17"/>
        <v>-1</v>
      </c>
      <c r="L335" s="10" t="str">
        <f t="array" ref="L335">IF(K335=-1,"",SUMPRODUCT((E$4:E$1266=E335)*(K$4:K$1266&lt;&gt;-1)*(K$4:K$1266&gt;K335))+1)</f>
        <v/>
      </c>
      <c r="M335" s="10" t="str">
        <f>IF(L335&lt;=VLOOKUP(E335,Sheet2!A:D,4,0)*3,"是","")</f>
        <v/>
      </c>
    </row>
    <row r="336" ht="15.75" spans="1:13">
      <c r="A336" s="9">
        <v>333</v>
      </c>
      <c r="B336" s="10" t="s">
        <v>681</v>
      </c>
      <c r="C336" s="10" t="s">
        <v>682</v>
      </c>
      <c r="D336" s="10" t="s">
        <v>17</v>
      </c>
      <c r="E336" s="10" t="s">
        <v>18</v>
      </c>
      <c r="F336" s="10">
        <v>-1</v>
      </c>
      <c r="G336" s="10">
        <v>-1</v>
      </c>
      <c r="H336" s="10">
        <f t="shared" si="15"/>
        <v>-1</v>
      </c>
      <c r="I336" s="10">
        <f t="shared" si="16"/>
        <v>-1</v>
      </c>
      <c r="J336" s="10"/>
      <c r="K336" s="10">
        <f t="shared" si="17"/>
        <v>-1</v>
      </c>
      <c r="L336" s="10" t="str">
        <f t="array" ref="L336">IF(K336=-1,"",SUMPRODUCT((E$4:E$1266=E336)*(K$4:K$1266&lt;&gt;-1)*(K$4:K$1266&gt;K336))+1)</f>
        <v/>
      </c>
      <c r="M336" s="10" t="str">
        <f>IF(L336&lt;=VLOOKUP(E336,Sheet2!A:D,4,0)*3,"是","")</f>
        <v/>
      </c>
    </row>
    <row r="337" ht="15.75" spans="1:13">
      <c r="A337" s="9">
        <v>334</v>
      </c>
      <c r="B337" s="10" t="s">
        <v>683</v>
      </c>
      <c r="C337" s="10" t="s">
        <v>684</v>
      </c>
      <c r="D337" s="10" t="s">
        <v>17</v>
      </c>
      <c r="E337" s="10" t="s">
        <v>18</v>
      </c>
      <c r="F337" s="10">
        <v>-1</v>
      </c>
      <c r="G337" s="10">
        <v>-1</v>
      </c>
      <c r="H337" s="10">
        <f t="shared" si="15"/>
        <v>-1</v>
      </c>
      <c r="I337" s="10">
        <f t="shared" si="16"/>
        <v>-1</v>
      </c>
      <c r="J337" s="10"/>
      <c r="K337" s="10">
        <f t="shared" si="17"/>
        <v>-1</v>
      </c>
      <c r="L337" s="10" t="str">
        <f t="array" ref="L337">IF(K337=-1,"",SUMPRODUCT((E$4:E$1266=E337)*(K$4:K$1266&lt;&gt;-1)*(K$4:K$1266&gt;K337))+1)</f>
        <v/>
      </c>
      <c r="M337" s="10" t="str">
        <f>IF(L337&lt;=VLOOKUP(E337,Sheet2!A:D,4,0)*3,"是","")</f>
        <v/>
      </c>
    </row>
    <row r="338" ht="15.75" spans="1:13">
      <c r="A338" s="9">
        <v>335</v>
      </c>
      <c r="B338" s="10" t="s">
        <v>685</v>
      </c>
      <c r="C338" s="10" t="s">
        <v>686</v>
      </c>
      <c r="D338" s="10" t="s">
        <v>17</v>
      </c>
      <c r="E338" s="10" t="s">
        <v>18</v>
      </c>
      <c r="F338" s="10">
        <v>-1</v>
      </c>
      <c r="G338" s="10">
        <v>-1</v>
      </c>
      <c r="H338" s="10">
        <f t="shared" si="15"/>
        <v>-1</v>
      </c>
      <c r="I338" s="10">
        <f t="shared" si="16"/>
        <v>-1</v>
      </c>
      <c r="J338" s="10"/>
      <c r="K338" s="10">
        <f t="shared" si="17"/>
        <v>-1</v>
      </c>
      <c r="L338" s="10" t="str">
        <f t="array" ref="L338">IF(K338=-1,"",SUMPRODUCT((E$4:E$1266=E338)*(K$4:K$1266&lt;&gt;-1)*(K$4:K$1266&gt;K338))+1)</f>
        <v/>
      </c>
      <c r="M338" s="10" t="str">
        <f>IF(L338&lt;=VLOOKUP(E338,Sheet2!A:D,4,0)*3,"是","")</f>
        <v/>
      </c>
    </row>
    <row r="339" ht="15.75" spans="1:13">
      <c r="A339" s="9">
        <v>336</v>
      </c>
      <c r="B339" s="10" t="s">
        <v>687</v>
      </c>
      <c r="C339" s="10" t="s">
        <v>688</v>
      </c>
      <c r="D339" s="10" t="s">
        <v>17</v>
      </c>
      <c r="E339" s="10" t="s">
        <v>18</v>
      </c>
      <c r="F339" s="10">
        <v>-1</v>
      </c>
      <c r="G339" s="10">
        <v>-1</v>
      </c>
      <c r="H339" s="10">
        <f t="shared" si="15"/>
        <v>-1</v>
      </c>
      <c r="I339" s="10">
        <f t="shared" si="16"/>
        <v>-1</v>
      </c>
      <c r="J339" s="10"/>
      <c r="K339" s="10">
        <f t="shared" si="17"/>
        <v>-1</v>
      </c>
      <c r="L339" s="10" t="str">
        <f t="array" ref="L339">IF(K339=-1,"",SUMPRODUCT((E$4:E$1266=E339)*(K$4:K$1266&lt;&gt;-1)*(K$4:K$1266&gt;K339))+1)</f>
        <v/>
      </c>
      <c r="M339" s="10" t="str">
        <f>IF(L339&lt;=VLOOKUP(E339,Sheet2!A:D,4,0)*3,"是","")</f>
        <v/>
      </c>
    </row>
    <row r="340" ht="15.75" spans="1:13">
      <c r="A340" s="9">
        <v>337</v>
      </c>
      <c r="B340" s="10" t="s">
        <v>689</v>
      </c>
      <c r="C340" s="10" t="s">
        <v>690</v>
      </c>
      <c r="D340" s="10" t="s">
        <v>17</v>
      </c>
      <c r="E340" s="10" t="s">
        <v>18</v>
      </c>
      <c r="F340" s="10">
        <v>-1</v>
      </c>
      <c r="G340" s="10">
        <v>-1</v>
      </c>
      <c r="H340" s="10">
        <f t="shared" si="15"/>
        <v>-1</v>
      </c>
      <c r="I340" s="10">
        <f t="shared" si="16"/>
        <v>-1</v>
      </c>
      <c r="J340" s="10"/>
      <c r="K340" s="10">
        <f t="shared" si="17"/>
        <v>-1</v>
      </c>
      <c r="L340" s="10" t="str">
        <f t="array" ref="L340">IF(K340=-1,"",SUMPRODUCT((E$4:E$1266=E340)*(K$4:K$1266&lt;&gt;-1)*(K$4:K$1266&gt;K340))+1)</f>
        <v/>
      </c>
      <c r="M340" s="10" t="str">
        <f>IF(L340&lt;=VLOOKUP(E340,Sheet2!A:D,4,0)*3,"是","")</f>
        <v/>
      </c>
    </row>
    <row r="341" ht="15.75" spans="1:13">
      <c r="A341" s="9">
        <v>338</v>
      </c>
      <c r="B341" s="10" t="s">
        <v>691</v>
      </c>
      <c r="C341" s="10" t="s">
        <v>692</v>
      </c>
      <c r="D341" s="10" t="s">
        <v>17</v>
      </c>
      <c r="E341" s="10" t="s">
        <v>18</v>
      </c>
      <c r="F341" s="10">
        <v>-1</v>
      </c>
      <c r="G341" s="10">
        <v>-1</v>
      </c>
      <c r="H341" s="10">
        <f t="shared" si="15"/>
        <v>-1</v>
      </c>
      <c r="I341" s="10">
        <f t="shared" si="16"/>
        <v>-1</v>
      </c>
      <c r="J341" s="10"/>
      <c r="K341" s="10">
        <f t="shared" si="17"/>
        <v>-1</v>
      </c>
      <c r="L341" s="10" t="str">
        <f t="array" ref="L341">IF(K341=-1,"",SUMPRODUCT((E$4:E$1266=E341)*(K$4:K$1266&lt;&gt;-1)*(K$4:K$1266&gt;K341))+1)</f>
        <v/>
      </c>
      <c r="M341" s="10" t="str">
        <f>IF(L341&lt;=VLOOKUP(E341,Sheet2!A:D,4,0)*3,"是","")</f>
        <v/>
      </c>
    </row>
    <row r="342" ht="15.75" spans="1:13">
      <c r="A342" s="9">
        <v>339</v>
      </c>
      <c r="B342" s="10" t="s">
        <v>693</v>
      </c>
      <c r="C342" s="10" t="s">
        <v>694</v>
      </c>
      <c r="D342" s="10" t="s">
        <v>17</v>
      </c>
      <c r="E342" s="10" t="s">
        <v>18</v>
      </c>
      <c r="F342" s="10">
        <v>-1</v>
      </c>
      <c r="G342" s="10">
        <v>-1</v>
      </c>
      <c r="H342" s="10">
        <f t="shared" si="15"/>
        <v>-1</v>
      </c>
      <c r="I342" s="10">
        <f t="shared" si="16"/>
        <v>-1</v>
      </c>
      <c r="J342" s="10"/>
      <c r="K342" s="10">
        <f t="shared" si="17"/>
        <v>-1</v>
      </c>
      <c r="L342" s="10" t="str">
        <f t="array" ref="L342">IF(K342=-1,"",SUMPRODUCT((E$4:E$1266=E342)*(K$4:K$1266&lt;&gt;-1)*(K$4:K$1266&gt;K342))+1)</f>
        <v/>
      </c>
      <c r="M342" s="10" t="str">
        <f>IF(L342&lt;=VLOOKUP(E342,Sheet2!A:D,4,0)*3,"是","")</f>
        <v/>
      </c>
    </row>
    <row r="343" ht="15.75" spans="1:13">
      <c r="A343" s="9">
        <v>340</v>
      </c>
      <c r="B343" s="10" t="s">
        <v>695</v>
      </c>
      <c r="C343" s="10" t="s">
        <v>696</v>
      </c>
      <c r="D343" s="10" t="s">
        <v>17</v>
      </c>
      <c r="E343" s="10" t="s">
        <v>18</v>
      </c>
      <c r="F343" s="10">
        <v>-1</v>
      </c>
      <c r="G343" s="10">
        <v>-1</v>
      </c>
      <c r="H343" s="10">
        <f t="shared" si="15"/>
        <v>-1</v>
      </c>
      <c r="I343" s="10">
        <f t="shared" si="16"/>
        <v>-1</v>
      </c>
      <c r="J343" s="10"/>
      <c r="K343" s="10">
        <f t="shared" si="17"/>
        <v>-1</v>
      </c>
      <c r="L343" s="10" t="str">
        <f t="array" ref="L343">IF(K343=-1,"",SUMPRODUCT((E$4:E$1266=E343)*(K$4:K$1266&lt;&gt;-1)*(K$4:K$1266&gt;K343))+1)</f>
        <v/>
      </c>
      <c r="M343" s="10" t="str">
        <f>IF(L343&lt;=VLOOKUP(E343,Sheet2!A:D,4,0)*3,"是","")</f>
        <v/>
      </c>
    </row>
    <row r="344" ht="15.75" spans="1:13">
      <c r="A344" s="9">
        <v>341</v>
      </c>
      <c r="B344" s="10" t="s">
        <v>139</v>
      </c>
      <c r="C344" s="10" t="s">
        <v>697</v>
      </c>
      <c r="D344" s="10" t="s">
        <v>17</v>
      </c>
      <c r="E344" s="10" t="s">
        <v>18</v>
      </c>
      <c r="F344" s="10">
        <v>-1</v>
      </c>
      <c r="G344" s="10">
        <v>-1</v>
      </c>
      <c r="H344" s="10">
        <f t="shared" si="15"/>
        <v>-1</v>
      </c>
      <c r="I344" s="10">
        <f t="shared" si="16"/>
        <v>-1</v>
      </c>
      <c r="J344" s="10"/>
      <c r="K344" s="10">
        <f t="shared" si="17"/>
        <v>-1</v>
      </c>
      <c r="L344" s="10" t="str">
        <f t="array" ref="L344">IF(K344=-1,"",SUMPRODUCT((E$4:E$1266=E344)*(K$4:K$1266&lt;&gt;-1)*(K$4:K$1266&gt;K344))+1)</f>
        <v/>
      </c>
      <c r="M344" s="10" t="str">
        <f>IF(L344&lt;=VLOOKUP(E344,Sheet2!A:D,4,0)*3,"是","")</f>
        <v/>
      </c>
    </row>
    <row r="345" ht="15.75" spans="1:13">
      <c r="A345" s="9">
        <v>342</v>
      </c>
      <c r="B345" s="10" t="s">
        <v>698</v>
      </c>
      <c r="C345" s="10" t="s">
        <v>699</v>
      </c>
      <c r="D345" s="10" t="s">
        <v>17</v>
      </c>
      <c r="E345" s="10" t="s">
        <v>18</v>
      </c>
      <c r="F345" s="10">
        <v>-1</v>
      </c>
      <c r="G345" s="10">
        <v>-1</v>
      </c>
      <c r="H345" s="10">
        <f t="shared" si="15"/>
        <v>-1</v>
      </c>
      <c r="I345" s="10">
        <f t="shared" si="16"/>
        <v>-1</v>
      </c>
      <c r="J345" s="10"/>
      <c r="K345" s="10">
        <f t="shared" si="17"/>
        <v>-1</v>
      </c>
      <c r="L345" s="10" t="str">
        <f t="array" ref="L345">IF(K345=-1,"",SUMPRODUCT((E$4:E$1266=E345)*(K$4:K$1266&lt;&gt;-1)*(K$4:K$1266&gt;K345))+1)</f>
        <v/>
      </c>
      <c r="M345" s="10" t="str">
        <f>IF(L345&lt;=VLOOKUP(E345,Sheet2!A:D,4,0)*3,"是","")</f>
        <v/>
      </c>
    </row>
    <row r="346" ht="15.75" spans="1:13">
      <c r="A346" s="9">
        <v>343</v>
      </c>
      <c r="B346" s="10" t="s">
        <v>700</v>
      </c>
      <c r="C346" s="10" t="s">
        <v>701</v>
      </c>
      <c r="D346" s="10" t="s">
        <v>17</v>
      </c>
      <c r="E346" s="10" t="s">
        <v>18</v>
      </c>
      <c r="F346" s="10">
        <v>-1</v>
      </c>
      <c r="G346" s="10">
        <v>-1</v>
      </c>
      <c r="H346" s="10">
        <f t="shared" si="15"/>
        <v>-1</v>
      </c>
      <c r="I346" s="10">
        <f t="shared" si="16"/>
        <v>-1</v>
      </c>
      <c r="J346" s="10"/>
      <c r="K346" s="10">
        <f t="shared" si="17"/>
        <v>-1</v>
      </c>
      <c r="L346" s="10" t="str">
        <f t="array" ref="L346">IF(K346=-1,"",SUMPRODUCT((E$4:E$1266=E346)*(K$4:K$1266&lt;&gt;-1)*(K$4:K$1266&gt;K346))+1)</f>
        <v/>
      </c>
      <c r="M346" s="10" t="str">
        <f>IF(L346&lt;=VLOOKUP(E346,Sheet2!A:D,4,0)*3,"是","")</f>
        <v/>
      </c>
    </row>
    <row r="347" ht="15.75" spans="1:13">
      <c r="A347" s="9">
        <v>344</v>
      </c>
      <c r="B347" s="10" t="s">
        <v>702</v>
      </c>
      <c r="C347" s="10" t="s">
        <v>703</v>
      </c>
      <c r="D347" s="10" t="s">
        <v>17</v>
      </c>
      <c r="E347" s="10" t="s">
        <v>18</v>
      </c>
      <c r="F347" s="10">
        <v>-1</v>
      </c>
      <c r="G347" s="10">
        <v>-1</v>
      </c>
      <c r="H347" s="10">
        <f t="shared" si="15"/>
        <v>-1</v>
      </c>
      <c r="I347" s="10">
        <f t="shared" si="16"/>
        <v>-1</v>
      </c>
      <c r="J347" s="10"/>
      <c r="K347" s="10">
        <f t="shared" si="17"/>
        <v>-1</v>
      </c>
      <c r="L347" s="10" t="str">
        <f t="array" ref="L347">IF(K347=-1,"",SUMPRODUCT((E$4:E$1266=E347)*(K$4:K$1266&lt;&gt;-1)*(K$4:K$1266&gt;K347))+1)</f>
        <v/>
      </c>
      <c r="M347" s="10" t="str">
        <f>IF(L347&lt;=VLOOKUP(E347,Sheet2!A:D,4,0)*3,"是","")</f>
        <v/>
      </c>
    </row>
    <row r="348" ht="15.75" spans="1:13">
      <c r="A348" s="9">
        <v>345</v>
      </c>
      <c r="B348" s="10" t="s">
        <v>704</v>
      </c>
      <c r="C348" s="10" t="s">
        <v>705</v>
      </c>
      <c r="D348" s="10" t="s">
        <v>17</v>
      </c>
      <c r="E348" s="10" t="s">
        <v>18</v>
      </c>
      <c r="F348" s="10">
        <v>-1</v>
      </c>
      <c r="G348" s="10">
        <v>-1</v>
      </c>
      <c r="H348" s="10">
        <f t="shared" si="15"/>
        <v>-1</v>
      </c>
      <c r="I348" s="10">
        <f t="shared" si="16"/>
        <v>-1</v>
      </c>
      <c r="J348" s="10"/>
      <c r="K348" s="10">
        <f t="shared" si="17"/>
        <v>-1</v>
      </c>
      <c r="L348" s="10" t="str">
        <f t="array" ref="L348">IF(K348=-1,"",SUMPRODUCT((E$4:E$1266=E348)*(K$4:K$1266&lt;&gt;-1)*(K$4:K$1266&gt;K348))+1)</f>
        <v/>
      </c>
      <c r="M348" s="10" t="str">
        <f>IF(L348&lt;=VLOOKUP(E348,Sheet2!A:D,4,0)*3,"是","")</f>
        <v/>
      </c>
    </row>
    <row r="349" ht="15.75" spans="1:13">
      <c r="A349" s="9">
        <v>346</v>
      </c>
      <c r="B349" s="10" t="s">
        <v>706</v>
      </c>
      <c r="C349" s="10" t="s">
        <v>707</v>
      </c>
      <c r="D349" s="10" t="s">
        <v>17</v>
      </c>
      <c r="E349" s="10" t="s">
        <v>18</v>
      </c>
      <c r="F349" s="10">
        <v>-1</v>
      </c>
      <c r="G349" s="10">
        <v>-1</v>
      </c>
      <c r="H349" s="10">
        <f t="shared" si="15"/>
        <v>-1</v>
      </c>
      <c r="I349" s="10">
        <f t="shared" si="16"/>
        <v>-1</v>
      </c>
      <c r="J349" s="10"/>
      <c r="K349" s="10">
        <f t="shared" si="17"/>
        <v>-1</v>
      </c>
      <c r="L349" s="10" t="str">
        <f t="array" ref="L349">IF(K349=-1,"",SUMPRODUCT((E$4:E$1266=E349)*(K$4:K$1266&lt;&gt;-1)*(K$4:K$1266&gt;K349))+1)</f>
        <v/>
      </c>
      <c r="M349" s="10" t="str">
        <f>IF(L349&lt;=VLOOKUP(E349,Sheet2!A:D,4,0)*3,"是","")</f>
        <v/>
      </c>
    </row>
    <row r="350" ht="15.75" spans="1:13">
      <c r="A350" s="9">
        <v>347</v>
      </c>
      <c r="B350" s="10" t="s">
        <v>708</v>
      </c>
      <c r="C350" s="10" t="s">
        <v>709</v>
      </c>
      <c r="D350" s="10" t="s">
        <v>17</v>
      </c>
      <c r="E350" s="10" t="s">
        <v>18</v>
      </c>
      <c r="F350" s="10">
        <v>-1</v>
      </c>
      <c r="G350" s="10">
        <v>-1</v>
      </c>
      <c r="H350" s="10">
        <f t="shared" si="15"/>
        <v>-1</v>
      </c>
      <c r="I350" s="10">
        <f t="shared" si="16"/>
        <v>-1</v>
      </c>
      <c r="J350" s="10"/>
      <c r="K350" s="10">
        <f t="shared" si="17"/>
        <v>-1</v>
      </c>
      <c r="L350" s="10" t="str">
        <f t="array" ref="L350">IF(K350=-1,"",SUMPRODUCT((E$4:E$1266=E350)*(K$4:K$1266&lt;&gt;-1)*(K$4:K$1266&gt;K350))+1)</f>
        <v/>
      </c>
      <c r="M350" s="10" t="str">
        <f>IF(L350&lt;=VLOOKUP(E350,Sheet2!A:D,4,0)*3,"是","")</f>
        <v/>
      </c>
    </row>
    <row r="351" ht="15.75" spans="1:13">
      <c r="A351" s="9">
        <v>348</v>
      </c>
      <c r="B351" s="10" t="s">
        <v>710</v>
      </c>
      <c r="C351" s="10" t="s">
        <v>711</v>
      </c>
      <c r="D351" s="10" t="s">
        <v>17</v>
      </c>
      <c r="E351" s="10" t="s">
        <v>18</v>
      </c>
      <c r="F351" s="10">
        <v>-1</v>
      </c>
      <c r="G351" s="10">
        <v>-1</v>
      </c>
      <c r="H351" s="10">
        <f t="shared" si="15"/>
        <v>-1</v>
      </c>
      <c r="I351" s="10">
        <f t="shared" si="16"/>
        <v>-1</v>
      </c>
      <c r="J351" s="10"/>
      <c r="K351" s="10">
        <f t="shared" si="17"/>
        <v>-1</v>
      </c>
      <c r="L351" s="10" t="str">
        <f t="array" ref="L351">IF(K351=-1,"",SUMPRODUCT((E$4:E$1266=E351)*(K$4:K$1266&lt;&gt;-1)*(K$4:K$1266&gt;K351))+1)</f>
        <v/>
      </c>
      <c r="M351" s="10" t="str">
        <f>IF(L351&lt;=VLOOKUP(E351,Sheet2!A:D,4,0)*3,"是","")</f>
        <v/>
      </c>
    </row>
    <row r="352" ht="15.75" spans="1:13">
      <c r="A352" s="9">
        <v>349</v>
      </c>
      <c r="B352" s="10" t="s">
        <v>712</v>
      </c>
      <c r="C352" s="10" t="s">
        <v>713</v>
      </c>
      <c r="D352" s="10" t="s">
        <v>17</v>
      </c>
      <c r="E352" s="10" t="s">
        <v>18</v>
      </c>
      <c r="F352" s="10">
        <v>-1</v>
      </c>
      <c r="G352" s="10">
        <v>-1</v>
      </c>
      <c r="H352" s="10">
        <f t="shared" si="15"/>
        <v>-1</v>
      </c>
      <c r="I352" s="10">
        <f t="shared" si="16"/>
        <v>-1</v>
      </c>
      <c r="J352" s="10"/>
      <c r="K352" s="10">
        <f t="shared" si="17"/>
        <v>-1</v>
      </c>
      <c r="L352" s="10" t="str">
        <f t="array" ref="L352">IF(K352=-1,"",SUMPRODUCT((E$4:E$1266=E352)*(K$4:K$1266&lt;&gt;-1)*(K$4:K$1266&gt;K352))+1)</f>
        <v/>
      </c>
      <c r="M352" s="10" t="str">
        <f>IF(L352&lt;=VLOOKUP(E352,Sheet2!A:D,4,0)*3,"是","")</f>
        <v/>
      </c>
    </row>
    <row r="353" ht="15.75" spans="1:13">
      <c r="A353" s="9">
        <v>350</v>
      </c>
      <c r="B353" s="10" t="s">
        <v>714</v>
      </c>
      <c r="C353" s="10" t="s">
        <v>715</v>
      </c>
      <c r="D353" s="10" t="s">
        <v>17</v>
      </c>
      <c r="E353" s="10" t="s">
        <v>18</v>
      </c>
      <c r="F353" s="10">
        <v>-1</v>
      </c>
      <c r="G353" s="10">
        <v>-1</v>
      </c>
      <c r="H353" s="10">
        <f t="shared" si="15"/>
        <v>-1</v>
      </c>
      <c r="I353" s="10">
        <f t="shared" si="16"/>
        <v>-1</v>
      </c>
      <c r="J353" s="10"/>
      <c r="K353" s="10">
        <f t="shared" si="17"/>
        <v>-1</v>
      </c>
      <c r="L353" s="10" t="str">
        <f t="array" ref="L353">IF(K353=-1,"",SUMPRODUCT((E$4:E$1266=E353)*(K$4:K$1266&lt;&gt;-1)*(K$4:K$1266&gt;K353))+1)</f>
        <v/>
      </c>
      <c r="M353" s="10" t="str">
        <f>IF(L353&lt;=VLOOKUP(E353,Sheet2!A:D,4,0)*3,"是","")</f>
        <v/>
      </c>
    </row>
    <row r="354" ht="15.75" spans="1:13">
      <c r="A354" s="9">
        <v>351</v>
      </c>
      <c r="B354" s="10" t="s">
        <v>716</v>
      </c>
      <c r="C354" s="10" t="s">
        <v>717</v>
      </c>
      <c r="D354" s="10" t="s">
        <v>17</v>
      </c>
      <c r="E354" s="10" t="s">
        <v>18</v>
      </c>
      <c r="F354" s="10">
        <v>-1</v>
      </c>
      <c r="G354" s="10">
        <v>-1</v>
      </c>
      <c r="H354" s="10">
        <f t="shared" si="15"/>
        <v>-1</v>
      </c>
      <c r="I354" s="10">
        <f t="shared" si="16"/>
        <v>-1</v>
      </c>
      <c r="J354" s="10"/>
      <c r="K354" s="10">
        <f t="shared" si="17"/>
        <v>-1</v>
      </c>
      <c r="L354" s="10" t="str">
        <f t="array" ref="L354">IF(K354=-1,"",SUMPRODUCT((E$4:E$1266=E354)*(K$4:K$1266&lt;&gt;-1)*(K$4:K$1266&gt;K354))+1)</f>
        <v/>
      </c>
      <c r="M354" s="10" t="str">
        <f>IF(L354&lt;=VLOOKUP(E354,Sheet2!A:D,4,0)*3,"是","")</f>
        <v/>
      </c>
    </row>
    <row r="355" ht="15.75" spans="1:13">
      <c r="A355" s="9">
        <v>352</v>
      </c>
      <c r="B355" s="10" t="s">
        <v>718</v>
      </c>
      <c r="C355" s="10" t="s">
        <v>719</v>
      </c>
      <c r="D355" s="10" t="s">
        <v>17</v>
      </c>
      <c r="E355" s="10" t="s">
        <v>18</v>
      </c>
      <c r="F355" s="10">
        <v>-1</v>
      </c>
      <c r="G355" s="10">
        <v>-1</v>
      </c>
      <c r="H355" s="10">
        <f t="shared" si="15"/>
        <v>-1</v>
      </c>
      <c r="I355" s="10">
        <f t="shared" si="16"/>
        <v>-1</v>
      </c>
      <c r="J355" s="10"/>
      <c r="K355" s="10">
        <f t="shared" si="17"/>
        <v>-1</v>
      </c>
      <c r="L355" s="10" t="str">
        <f t="array" ref="L355">IF(K355=-1,"",SUMPRODUCT((E$4:E$1266=E355)*(K$4:K$1266&lt;&gt;-1)*(K$4:K$1266&gt;K355))+1)</f>
        <v/>
      </c>
      <c r="M355" s="10" t="str">
        <f>IF(L355&lt;=VLOOKUP(E355,Sheet2!A:D,4,0)*3,"是","")</f>
        <v/>
      </c>
    </row>
    <row r="356" ht="15.75" spans="1:13">
      <c r="A356" s="9">
        <v>353</v>
      </c>
      <c r="B356" s="10" t="s">
        <v>720</v>
      </c>
      <c r="C356" s="10" t="s">
        <v>721</v>
      </c>
      <c r="D356" s="10" t="s">
        <v>17</v>
      </c>
      <c r="E356" s="10" t="s">
        <v>18</v>
      </c>
      <c r="F356" s="10">
        <v>-1</v>
      </c>
      <c r="G356" s="10">
        <v>-1</v>
      </c>
      <c r="H356" s="10">
        <f t="shared" si="15"/>
        <v>-1</v>
      </c>
      <c r="I356" s="10">
        <f t="shared" si="16"/>
        <v>-1</v>
      </c>
      <c r="J356" s="10"/>
      <c r="K356" s="10">
        <f t="shared" si="17"/>
        <v>-1</v>
      </c>
      <c r="L356" s="10" t="str">
        <f t="array" ref="L356">IF(K356=-1,"",SUMPRODUCT((E$4:E$1266=E356)*(K$4:K$1266&lt;&gt;-1)*(K$4:K$1266&gt;K356))+1)</f>
        <v/>
      </c>
      <c r="M356" s="10" t="str">
        <f>IF(L356&lt;=VLOOKUP(E356,Sheet2!A:D,4,0)*3,"是","")</f>
        <v/>
      </c>
    </row>
    <row r="357" ht="15.75" spans="1:13">
      <c r="A357" s="9">
        <v>354</v>
      </c>
      <c r="B357" s="10" t="s">
        <v>722</v>
      </c>
      <c r="C357" s="10" t="s">
        <v>723</v>
      </c>
      <c r="D357" s="10" t="s">
        <v>17</v>
      </c>
      <c r="E357" s="10" t="s">
        <v>18</v>
      </c>
      <c r="F357" s="10">
        <v>-1</v>
      </c>
      <c r="G357" s="10">
        <v>-1</v>
      </c>
      <c r="H357" s="10">
        <f t="shared" si="15"/>
        <v>-1</v>
      </c>
      <c r="I357" s="10">
        <f t="shared" si="16"/>
        <v>-1</v>
      </c>
      <c r="J357" s="10"/>
      <c r="K357" s="10">
        <f t="shared" si="17"/>
        <v>-1</v>
      </c>
      <c r="L357" s="10" t="str">
        <f t="array" ref="L357">IF(K357=-1,"",SUMPRODUCT((E$4:E$1266=E357)*(K$4:K$1266&lt;&gt;-1)*(K$4:K$1266&gt;K357))+1)</f>
        <v/>
      </c>
      <c r="M357" s="10" t="str">
        <f>IF(L357&lt;=VLOOKUP(E357,Sheet2!A:D,4,0)*3,"是","")</f>
        <v/>
      </c>
    </row>
    <row r="358" ht="15.75" spans="1:13">
      <c r="A358" s="9">
        <v>355</v>
      </c>
      <c r="B358" s="10" t="s">
        <v>724</v>
      </c>
      <c r="C358" s="10" t="s">
        <v>725</v>
      </c>
      <c r="D358" s="10" t="s">
        <v>17</v>
      </c>
      <c r="E358" s="10" t="s">
        <v>18</v>
      </c>
      <c r="F358" s="10">
        <v>-1</v>
      </c>
      <c r="G358" s="10">
        <v>-1</v>
      </c>
      <c r="H358" s="10">
        <f t="shared" si="15"/>
        <v>-1</v>
      </c>
      <c r="I358" s="10">
        <f t="shared" si="16"/>
        <v>-1</v>
      </c>
      <c r="J358" s="10"/>
      <c r="K358" s="10">
        <f t="shared" si="17"/>
        <v>-1</v>
      </c>
      <c r="L358" s="10" t="str">
        <f t="array" ref="L358">IF(K358=-1,"",SUMPRODUCT((E$4:E$1266=E358)*(K$4:K$1266&lt;&gt;-1)*(K$4:K$1266&gt;K358))+1)</f>
        <v/>
      </c>
      <c r="M358" s="10" t="str">
        <f>IF(L358&lt;=VLOOKUP(E358,Sheet2!A:D,4,0)*3,"是","")</f>
        <v/>
      </c>
    </row>
    <row r="359" ht="15.75" spans="1:13">
      <c r="A359" s="9">
        <v>356</v>
      </c>
      <c r="B359" s="10" t="s">
        <v>726</v>
      </c>
      <c r="C359" s="10" t="s">
        <v>727</v>
      </c>
      <c r="D359" s="10" t="s">
        <v>17</v>
      </c>
      <c r="E359" s="10" t="s">
        <v>18</v>
      </c>
      <c r="F359" s="10">
        <v>-1</v>
      </c>
      <c r="G359" s="10">
        <v>-1</v>
      </c>
      <c r="H359" s="10">
        <f t="shared" si="15"/>
        <v>-1</v>
      </c>
      <c r="I359" s="10">
        <f t="shared" si="16"/>
        <v>-1</v>
      </c>
      <c r="J359" s="10"/>
      <c r="K359" s="10">
        <f t="shared" si="17"/>
        <v>-1</v>
      </c>
      <c r="L359" s="10" t="str">
        <f t="array" ref="L359">IF(K359=-1,"",SUMPRODUCT((E$4:E$1266=E359)*(K$4:K$1266&lt;&gt;-1)*(K$4:K$1266&gt;K359))+1)</f>
        <v/>
      </c>
      <c r="M359" s="10" t="str">
        <f>IF(L359&lt;=VLOOKUP(E359,Sheet2!A:D,4,0)*3,"是","")</f>
        <v/>
      </c>
    </row>
    <row r="360" ht="15.75" spans="1:13">
      <c r="A360" s="9">
        <v>357</v>
      </c>
      <c r="B360" s="10" t="s">
        <v>728</v>
      </c>
      <c r="C360" s="10" t="s">
        <v>729</v>
      </c>
      <c r="D360" s="10" t="s">
        <v>17</v>
      </c>
      <c r="E360" s="10" t="s">
        <v>18</v>
      </c>
      <c r="F360" s="10">
        <v>-1</v>
      </c>
      <c r="G360" s="10">
        <v>-1</v>
      </c>
      <c r="H360" s="10">
        <f t="shared" si="15"/>
        <v>-1</v>
      </c>
      <c r="I360" s="10">
        <f t="shared" si="16"/>
        <v>-1</v>
      </c>
      <c r="J360" s="10"/>
      <c r="K360" s="10">
        <f t="shared" si="17"/>
        <v>-1</v>
      </c>
      <c r="L360" s="10" t="str">
        <f t="array" ref="L360">IF(K360=-1,"",SUMPRODUCT((E$4:E$1266=E360)*(K$4:K$1266&lt;&gt;-1)*(K$4:K$1266&gt;K360))+1)</f>
        <v/>
      </c>
      <c r="M360" s="10" t="str">
        <f>IF(L360&lt;=VLOOKUP(E360,Sheet2!A:D,4,0)*3,"是","")</f>
        <v/>
      </c>
    </row>
    <row r="361" ht="15.75" spans="1:13">
      <c r="A361" s="9">
        <v>358</v>
      </c>
      <c r="B361" s="10" t="s">
        <v>730</v>
      </c>
      <c r="C361" s="10" t="s">
        <v>731</v>
      </c>
      <c r="D361" s="10" t="s">
        <v>17</v>
      </c>
      <c r="E361" s="10" t="s">
        <v>18</v>
      </c>
      <c r="F361" s="10">
        <v>-1</v>
      </c>
      <c r="G361" s="10">
        <v>-1</v>
      </c>
      <c r="H361" s="10">
        <f t="shared" si="15"/>
        <v>-1</v>
      </c>
      <c r="I361" s="10">
        <f t="shared" si="16"/>
        <v>-1</v>
      </c>
      <c r="J361" s="10"/>
      <c r="K361" s="10">
        <f t="shared" si="17"/>
        <v>-1</v>
      </c>
      <c r="L361" s="10" t="str">
        <f t="array" ref="L361">IF(K361=-1,"",SUMPRODUCT((E$4:E$1266=E361)*(K$4:K$1266&lt;&gt;-1)*(K$4:K$1266&gt;K361))+1)</f>
        <v/>
      </c>
      <c r="M361" s="10" t="str">
        <f>IF(L361&lt;=VLOOKUP(E361,Sheet2!A:D,4,0)*3,"是","")</f>
        <v/>
      </c>
    </row>
    <row r="362" ht="15.75" spans="1:13">
      <c r="A362" s="9">
        <v>359</v>
      </c>
      <c r="B362" s="10" t="s">
        <v>732</v>
      </c>
      <c r="C362" s="10" t="s">
        <v>733</v>
      </c>
      <c r="D362" s="10" t="s">
        <v>17</v>
      </c>
      <c r="E362" s="10" t="s">
        <v>18</v>
      </c>
      <c r="F362" s="10">
        <v>-1</v>
      </c>
      <c r="G362" s="10">
        <v>-1</v>
      </c>
      <c r="H362" s="10">
        <f t="shared" si="15"/>
        <v>-1</v>
      </c>
      <c r="I362" s="10">
        <f t="shared" si="16"/>
        <v>-1</v>
      </c>
      <c r="J362" s="10"/>
      <c r="K362" s="10">
        <f t="shared" si="17"/>
        <v>-1</v>
      </c>
      <c r="L362" s="10" t="str">
        <f t="array" ref="L362">IF(K362=-1,"",SUMPRODUCT((E$4:E$1266=E362)*(K$4:K$1266&lt;&gt;-1)*(K$4:K$1266&gt;K362))+1)</f>
        <v/>
      </c>
      <c r="M362" s="10" t="str">
        <f>IF(L362&lt;=VLOOKUP(E362,Sheet2!A:D,4,0)*3,"是","")</f>
        <v/>
      </c>
    </row>
    <row r="363" ht="15.75" spans="1:13">
      <c r="A363" s="9">
        <v>360</v>
      </c>
      <c r="B363" s="10" t="s">
        <v>734</v>
      </c>
      <c r="C363" s="10" t="s">
        <v>735</v>
      </c>
      <c r="D363" s="10" t="s">
        <v>17</v>
      </c>
      <c r="E363" s="10" t="s">
        <v>18</v>
      </c>
      <c r="F363" s="10">
        <v>-1</v>
      </c>
      <c r="G363" s="10">
        <v>-1</v>
      </c>
      <c r="H363" s="10">
        <f t="shared" si="15"/>
        <v>-1</v>
      </c>
      <c r="I363" s="10">
        <f t="shared" si="16"/>
        <v>-1</v>
      </c>
      <c r="J363" s="10"/>
      <c r="K363" s="10">
        <f t="shared" si="17"/>
        <v>-1</v>
      </c>
      <c r="L363" s="10" t="str">
        <f t="array" ref="L363">IF(K363=-1,"",SUMPRODUCT((E$4:E$1266=E363)*(K$4:K$1266&lt;&gt;-1)*(K$4:K$1266&gt;K363))+1)</f>
        <v/>
      </c>
      <c r="M363" s="10" t="str">
        <f>IF(L363&lt;=VLOOKUP(E363,Sheet2!A:D,4,0)*3,"是","")</f>
        <v/>
      </c>
    </row>
    <row r="364" ht="15.75" spans="1:13">
      <c r="A364" s="9">
        <v>361</v>
      </c>
      <c r="B364" s="10" t="s">
        <v>736</v>
      </c>
      <c r="C364" s="10" t="s">
        <v>737</v>
      </c>
      <c r="D364" s="10" t="s">
        <v>17</v>
      </c>
      <c r="E364" s="10" t="s">
        <v>18</v>
      </c>
      <c r="F364" s="10">
        <v>-1</v>
      </c>
      <c r="G364" s="10">
        <v>-1</v>
      </c>
      <c r="H364" s="10">
        <f t="shared" si="15"/>
        <v>-1</v>
      </c>
      <c r="I364" s="10">
        <f t="shared" si="16"/>
        <v>-1</v>
      </c>
      <c r="J364" s="10"/>
      <c r="K364" s="10">
        <f t="shared" si="17"/>
        <v>-1</v>
      </c>
      <c r="L364" s="10" t="str">
        <f t="array" ref="L364">IF(K364=-1,"",SUMPRODUCT((E$4:E$1266=E364)*(K$4:K$1266&lt;&gt;-1)*(K$4:K$1266&gt;K364))+1)</f>
        <v/>
      </c>
      <c r="M364" s="10" t="str">
        <f>IF(L364&lt;=VLOOKUP(E364,Sheet2!A:D,4,0)*3,"是","")</f>
        <v/>
      </c>
    </row>
    <row r="365" ht="15.75" spans="1:13">
      <c r="A365" s="9">
        <v>362</v>
      </c>
      <c r="B365" s="10" t="s">
        <v>738</v>
      </c>
      <c r="C365" s="10" t="s">
        <v>739</v>
      </c>
      <c r="D365" s="10" t="s">
        <v>17</v>
      </c>
      <c r="E365" s="10" t="s">
        <v>18</v>
      </c>
      <c r="F365" s="10">
        <v>-1</v>
      </c>
      <c r="G365" s="10">
        <v>-1</v>
      </c>
      <c r="H365" s="10">
        <f t="shared" si="15"/>
        <v>-1</v>
      </c>
      <c r="I365" s="10">
        <f t="shared" si="16"/>
        <v>-1</v>
      </c>
      <c r="J365" s="10"/>
      <c r="K365" s="10">
        <f t="shared" si="17"/>
        <v>-1</v>
      </c>
      <c r="L365" s="10" t="str">
        <f t="array" ref="L365">IF(K365=-1,"",SUMPRODUCT((E$4:E$1266=E365)*(K$4:K$1266&lt;&gt;-1)*(K$4:K$1266&gt;K365))+1)</f>
        <v/>
      </c>
      <c r="M365" s="10" t="str">
        <f>IF(L365&lt;=VLOOKUP(E365,Sheet2!A:D,4,0)*3,"是","")</f>
        <v/>
      </c>
    </row>
    <row r="366" ht="15.75" spans="1:13">
      <c r="A366" s="9">
        <v>363</v>
      </c>
      <c r="B366" s="10" t="s">
        <v>740</v>
      </c>
      <c r="C366" s="10" t="s">
        <v>741</v>
      </c>
      <c r="D366" s="10" t="s">
        <v>17</v>
      </c>
      <c r="E366" s="10" t="s">
        <v>18</v>
      </c>
      <c r="F366" s="10">
        <v>-1</v>
      </c>
      <c r="G366" s="10">
        <v>-1</v>
      </c>
      <c r="H366" s="10">
        <f t="shared" si="15"/>
        <v>-1</v>
      </c>
      <c r="I366" s="10">
        <f t="shared" si="16"/>
        <v>-1</v>
      </c>
      <c r="J366" s="10"/>
      <c r="K366" s="10">
        <f t="shared" si="17"/>
        <v>-1</v>
      </c>
      <c r="L366" s="10" t="str">
        <f t="array" ref="L366">IF(K366=-1,"",SUMPRODUCT((E$4:E$1266=E366)*(K$4:K$1266&lt;&gt;-1)*(K$4:K$1266&gt;K366))+1)</f>
        <v/>
      </c>
      <c r="M366" s="10" t="str">
        <f>IF(L366&lt;=VLOOKUP(E366,Sheet2!A:D,4,0)*3,"是","")</f>
        <v/>
      </c>
    </row>
    <row r="367" ht="15.75" spans="1:13">
      <c r="A367" s="9">
        <v>364</v>
      </c>
      <c r="B367" s="10" t="s">
        <v>742</v>
      </c>
      <c r="C367" s="10" t="s">
        <v>743</v>
      </c>
      <c r="D367" s="10" t="s">
        <v>17</v>
      </c>
      <c r="E367" s="10" t="s">
        <v>18</v>
      </c>
      <c r="F367" s="10">
        <v>-1</v>
      </c>
      <c r="G367" s="10">
        <v>-1</v>
      </c>
      <c r="H367" s="10">
        <f t="shared" si="15"/>
        <v>-1</v>
      </c>
      <c r="I367" s="10">
        <f t="shared" si="16"/>
        <v>-1</v>
      </c>
      <c r="J367" s="10"/>
      <c r="K367" s="10">
        <f t="shared" si="17"/>
        <v>-1</v>
      </c>
      <c r="L367" s="10" t="str">
        <f t="array" ref="L367">IF(K367=-1,"",SUMPRODUCT((E$4:E$1266=E367)*(K$4:K$1266&lt;&gt;-1)*(K$4:K$1266&gt;K367))+1)</f>
        <v/>
      </c>
      <c r="M367" s="10" t="str">
        <f>IF(L367&lt;=VLOOKUP(E367,Sheet2!A:D,4,0)*3,"是","")</f>
        <v/>
      </c>
    </row>
    <row r="368" ht="15.75" spans="1:13">
      <c r="A368" s="9">
        <v>365</v>
      </c>
      <c r="B368" s="10" t="s">
        <v>744</v>
      </c>
      <c r="C368" s="10" t="s">
        <v>745</v>
      </c>
      <c r="D368" s="10" t="s">
        <v>17</v>
      </c>
      <c r="E368" s="10" t="s">
        <v>18</v>
      </c>
      <c r="F368" s="10">
        <v>-1</v>
      </c>
      <c r="G368" s="10">
        <v>-1</v>
      </c>
      <c r="H368" s="10">
        <f t="shared" si="15"/>
        <v>-1</v>
      </c>
      <c r="I368" s="10">
        <f t="shared" si="16"/>
        <v>-1</v>
      </c>
      <c r="J368" s="10"/>
      <c r="K368" s="10">
        <f t="shared" si="17"/>
        <v>-1</v>
      </c>
      <c r="L368" s="10" t="str">
        <f t="array" ref="L368">IF(K368=-1,"",SUMPRODUCT((E$4:E$1266=E368)*(K$4:K$1266&lt;&gt;-1)*(K$4:K$1266&gt;K368))+1)</f>
        <v/>
      </c>
      <c r="M368" s="10" t="str">
        <f>IF(L368&lt;=VLOOKUP(E368,Sheet2!A:D,4,0)*3,"是","")</f>
        <v/>
      </c>
    </row>
    <row r="369" ht="15.75" spans="1:13">
      <c r="A369" s="9">
        <v>366</v>
      </c>
      <c r="B369" s="10" t="s">
        <v>746</v>
      </c>
      <c r="C369" s="10" t="s">
        <v>747</v>
      </c>
      <c r="D369" s="10" t="s">
        <v>17</v>
      </c>
      <c r="E369" s="10" t="s">
        <v>18</v>
      </c>
      <c r="F369" s="10">
        <v>-1</v>
      </c>
      <c r="G369" s="10">
        <v>-1</v>
      </c>
      <c r="H369" s="10">
        <f t="shared" si="15"/>
        <v>-1</v>
      </c>
      <c r="I369" s="10">
        <f t="shared" si="16"/>
        <v>-1</v>
      </c>
      <c r="J369" s="10"/>
      <c r="K369" s="10">
        <f t="shared" si="17"/>
        <v>-1</v>
      </c>
      <c r="L369" s="10" t="str">
        <f t="array" ref="L369">IF(K369=-1,"",SUMPRODUCT((E$4:E$1266=E369)*(K$4:K$1266&lt;&gt;-1)*(K$4:K$1266&gt;K369))+1)</f>
        <v/>
      </c>
      <c r="M369" s="10" t="str">
        <f>IF(L369&lt;=VLOOKUP(E369,Sheet2!A:D,4,0)*3,"是","")</f>
        <v/>
      </c>
    </row>
    <row r="370" ht="15.75" spans="1:13">
      <c r="A370" s="9">
        <v>367</v>
      </c>
      <c r="B370" s="10" t="s">
        <v>748</v>
      </c>
      <c r="C370" s="10" t="s">
        <v>749</v>
      </c>
      <c r="D370" s="10" t="s">
        <v>17</v>
      </c>
      <c r="E370" s="10" t="s">
        <v>18</v>
      </c>
      <c r="F370" s="10">
        <v>-1</v>
      </c>
      <c r="G370" s="10">
        <v>-1</v>
      </c>
      <c r="H370" s="10">
        <f t="shared" si="15"/>
        <v>-1</v>
      </c>
      <c r="I370" s="10">
        <f t="shared" si="16"/>
        <v>-1</v>
      </c>
      <c r="J370" s="10"/>
      <c r="K370" s="10">
        <f t="shared" si="17"/>
        <v>-1</v>
      </c>
      <c r="L370" s="10" t="str">
        <f t="array" ref="L370">IF(K370=-1,"",SUMPRODUCT((E$4:E$1266=E370)*(K$4:K$1266&lt;&gt;-1)*(K$4:K$1266&gt;K370))+1)</f>
        <v/>
      </c>
      <c r="M370" s="10" t="str">
        <f>IF(L370&lt;=VLOOKUP(E370,Sheet2!A:D,4,0)*3,"是","")</f>
        <v/>
      </c>
    </row>
    <row r="371" ht="15.75" spans="1:13">
      <c r="A371" s="9">
        <v>368</v>
      </c>
      <c r="B371" s="10" t="s">
        <v>750</v>
      </c>
      <c r="C371" s="10" t="s">
        <v>751</v>
      </c>
      <c r="D371" s="10" t="s">
        <v>17</v>
      </c>
      <c r="E371" s="10" t="s">
        <v>18</v>
      </c>
      <c r="F371" s="10">
        <v>-1</v>
      </c>
      <c r="G371" s="10">
        <v>-1</v>
      </c>
      <c r="H371" s="10">
        <f t="shared" si="15"/>
        <v>-1</v>
      </c>
      <c r="I371" s="10">
        <f t="shared" si="16"/>
        <v>-1</v>
      </c>
      <c r="J371" s="10"/>
      <c r="K371" s="10">
        <f t="shared" si="17"/>
        <v>-1</v>
      </c>
      <c r="L371" s="10" t="str">
        <f t="array" ref="L371">IF(K371=-1,"",SUMPRODUCT((E$4:E$1266=E371)*(K$4:K$1266&lt;&gt;-1)*(K$4:K$1266&gt;K371))+1)</f>
        <v/>
      </c>
      <c r="M371" s="10" t="str">
        <f>IF(L371&lt;=VLOOKUP(E371,Sheet2!A:D,4,0)*3,"是","")</f>
        <v/>
      </c>
    </row>
    <row r="372" ht="15.75" spans="1:13">
      <c r="A372" s="9">
        <v>369</v>
      </c>
      <c r="B372" s="10" t="s">
        <v>752</v>
      </c>
      <c r="C372" s="10" t="s">
        <v>753</v>
      </c>
      <c r="D372" s="10" t="s">
        <v>17</v>
      </c>
      <c r="E372" s="10" t="s">
        <v>18</v>
      </c>
      <c r="F372" s="10">
        <v>-1</v>
      </c>
      <c r="G372" s="10">
        <v>-1</v>
      </c>
      <c r="H372" s="10">
        <f t="shared" si="15"/>
        <v>-1</v>
      </c>
      <c r="I372" s="10">
        <f t="shared" si="16"/>
        <v>-1</v>
      </c>
      <c r="J372" s="10"/>
      <c r="K372" s="10">
        <f t="shared" si="17"/>
        <v>-1</v>
      </c>
      <c r="L372" s="10" t="str">
        <f t="array" ref="L372">IF(K372=-1,"",SUMPRODUCT((E$4:E$1266=E372)*(K$4:K$1266&lt;&gt;-1)*(K$4:K$1266&gt;K372))+1)</f>
        <v/>
      </c>
      <c r="M372" s="10" t="str">
        <f>IF(L372&lt;=VLOOKUP(E372,Sheet2!A:D,4,0)*3,"是","")</f>
        <v/>
      </c>
    </row>
    <row r="373" ht="15.75" spans="1:13">
      <c r="A373" s="9">
        <v>370</v>
      </c>
      <c r="B373" s="10" t="s">
        <v>754</v>
      </c>
      <c r="C373" s="10" t="s">
        <v>755</v>
      </c>
      <c r="D373" s="10" t="s">
        <v>17</v>
      </c>
      <c r="E373" s="10" t="s">
        <v>18</v>
      </c>
      <c r="F373" s="10">
        <v>-1</v>
      </c>
      <c r="G373" s="10">
        <v>-1</v>
      </c>
      <c r="H373" s="10">
        <f t="shared" si="15"/>
        <v>-1</v>
      </c>
      <c r="I373" s="10">
        <f t="shared" si="16"/>
        <v>-1</v>
      </c>
      <c r="J373" s="10"/>
      <c r="K373" s="10">
        <f t="shared" si="17"/>
        <v>-1</v>
      </c>
      <c r="L373" s="10" t="str">
        <f t="array" ref="L373">IF(K373=-1,"",SUMPRODUCT((E$4:E$1266=E373)*(K$4:K$1266&lt;&gt;-1)*(K$4:K$1266&gt;K373))+1)</f>
        <v/>
      </c>
      <c r="M373" s="10" t="str">
        <f>IF(L373&lt;=VLOOKUP(E373,Sheet2!A:D,4,0)*3,"是","")</f>
        <v/>
      </c>
    </row>
    <row r="374" ht="15.75" spans="1:13">
      <c r="A374" s="9">
        <v>371</v>
      </c>
      <c r="B374" s="10" t="s">
        <v>756</v>
      </c>
      <c r="C374" s="10" t="s">
        <v>757</v>
      </c>
      <c r="D374" s="10" t="s">
        <v>17</v>
      </c>
      <c r="E374" s="10" t="s">
        <v>18</v>
      </c>
      <c r="F374" s="10">
        <v>-1</v>
      </c>
      <c r="G374" s="10">
        <v>-1</v>
      </c>
      <c r="H374" s="10">
        <f t="shared" si="15"/>
        <v>-1</v>
      </c>
      <c r="I374" s="10">
        <f t="shared" si="16"/>
        <v>-1</v>
      </c>
      <c r="J374" s="10"/>
      <c r="K374" s="10">
        <f t="shared" si="17"/>
        <v>-1</v>
      </c>
      <c r="L374" s="10" t="str">
        <f t="array" ref="L374">IF(K374=-1,"",SUMPRODUCT((E$4:E$1266=E374)*(K$4:K$1266&lt;&gt;-1)*(K$4:K$1266&gt;K374))+1)</f>
        <v/>
      </c>
      <c r="M374" s="10" t="str">
        <f>IF(L374&lt;=VLOOKUP(E374,Sheet2!A:D,4,0)*3,"是","")</f>
        <v/>
      </c>
    </row>
    <row r="375" ht="15.75" spans="1:13">
      <c r="A375" s="9">
        <v>372</v>
      </c>
      <c r="B375" s="10" t="s">
        <v>758</v>
      </c>
      <c r="C375" s="10" t="s">
        <v>759</v>
      </c>
      <c r="D375" s="10" t="s">
        <v>17</v>
      </c>
      <c r="E375" s="10" t="s">
        <v>18</v>
      </c>
      <c r="F375" s="10">
        <v>-1</v>
      </c>
      <c r="G375" s="10">
        <v>-1</v>
      </c>
      <c r="H375" s="10">
        <f t="shared" si="15"/>
        <v>-1</v>
      </c>
      <c r="I375" s="10">
        <f t="shared" si="16"/>
        <v>-1</v>
      </c>
      <c r="J375" s="10"/>
      <c r="K375" s="10">
        <f t="shared" si="17"/>
        <v>-1</v>
      </c>
      <c r="L375" s="10" t="str">
        <f t="array" ref="L375">IF(K375=-1,"",SUMPRODUCT((E$4:E$1266=E375)*(K$4:K$1266&lt;&gt;-1)*(K$4:K$1266&gt;K375))+1)</f>
        <v/>
      </c>
      <c r="M375" s="10" t="str">
        <f>IF(L375&lt;=VLOOKUP(E375,Sheet2!A:D,4,0)*3,"是","")</f>
        <v/>
      </c>
    </row>
    <row r="376" ht="15.75" spans="1:13">
      <c r="A376" s="9">
        <v>373</v>
      </c>
      <c r="B376" s="10" t="s">
        <v>760</v>
      </c>
      <c r="C376" s="10" t="s">
        <v>761</v>
      </c>
      <c r="D376" s="10" t="s">
        <v>17</v>
      </c>
      <c r="E376" s="10" t="s">
        <v>18</v>
      </c>
      <c r="F376" s="10">
        <v>-1</v>
      </c>
      <c r="G376" s="10">
        <v>-1</v>
      </c>
      <c r="H376" s="10">
        <f t="shared" si="15"/>
        <v>-1</v>
      </c>
      <c r="I376" s="10">
        <f t="shared" si="16"/>
        <v>-1</v>
      </c>
      <c r="J376" s="10"/>
      <c r="K376" s="10">
        <f t="shared" si="17"/>
        <v>-1</v>
      </c>
      <c r="L376" s="10" t="str">
        <f t="array" ref="L376">IF(K376=-1,"",SUMPRODUCT((E$4:E$1266=E376)*(K$4:K$1266&lt;&gt;-1)*(K$4:K$1266&gt;K376))+1)</f>
        <v/>
      </c>
      <c r="M376" s="10" t="str">
        <f>IF(L376&lt;=VLOOKUP(E376,Sheet2!A:D,4,0)*3,"是","")</f>
        <v/>
      </c>
    </row>
    <row r="377" ht="15.75" spans="1:13">
      <c r="A377" s="9">
        <v>374</v>
      </c>
      <c r="B377" s="10" t="s">
        <v>762</v>
      </c>
      <c r="C377" s="10" t="s">
        <v>763</v>
      </c>
      <c r="D377" s="10" t="s">
        <v>17</v>
      </c>
      <c r="E377" s="10" t="s">
        <v>18</v>
      </c>
      <c r="F377" s="10">
        <v>-1</v>
      </c>
      <c r="G377" s="10">
        <v>-1</v>
      </c>
      <c r="H377" s="10">
        <f t="shared" si="15"/>
        <v>-1</v>
      </c>
      <c r="I377" s="10">
        <f t="shared" si="16"/>
        <v>-1</v>
      </c>
      <c r="J377" s="10"/>
      <c r="K377" s="10">
        <f t="shared" si="17"/>
        <v>-1</v>
      </c>
      <c r="L377" s="10" t="str">
        <f t="array" ref="L377">IF(K377=-1,"",SUMPRODUCT((E$4:E$1266=E377)*(K$4:K$1266&lt;&gt;-1)*(K$4:K$1266&gt;K377))+1)</f>
        <v/>
      </c>
      <c r="M377" s="10" t="str">
        <f>IF(L377&lt;=VLOOKUP(E377,Sheet2!A:D,4,0)*3,"是","")</f>
        <v/>
      </c>
    </row>
    <row r="378" ht="15.75" spans="1:13">
      <c r="A378" s="9">
        <v>375</v>
      </c>
      <c r="B378" s="10" t="s">
        <v>764</v>
      </c>
      <c r="C378" s="10" t="s">
        <v>765</v>
      </c>
      <c r="D378" s="10" t="s">
        <v>17</v>
      </c>
      <c r="E378" s="10" t="s">
        <v>18</v>
      </c>
      <c r="F378" s="10">
        <v>-1</v>
      </c>
      <c r="G378" s="10">
        <v>-1</v>
      </c>
      <c r="H378" s="10">
        <f t="shared" si="15"/>
        <v>-1</v>
      </c>
      <c r="I378" s="10">
        <f t="shared" si="16"/>
        <v>-1</v>
      </c>
      <c r="J378" s="10"/>
      <c r="K378" s="10">
        <f t="shared" si="17"/>
        <v>-1</v>
      </c>
      <c r="L378" s="10" t="str">
        <f t="array" ref="L378">IF(K378=-1,"",SUMPRODUCT((E$4:E$1266=E378)*(K$4:K$1266&lt;&gt;-1)*(K$4:K$1266&gt;K378))+1)</f>
        <v/>
      </c>
      <c r="M378" s="10" t="str">
        <f>IF(L378&lt;=VLOOKUP(E378,Sheet2!A:D,4,0)*3,"是","")</f>
        <v/>
      </c>
    </row>
    <row r="379" ht="15.75" spans="1:13">
      <c r="A379" s="9">
        <v>376</v>
      </c>
      <c r="B379" s="10" t="s">
        <v>766</v>
      </c>
      <c r="C379" s="10" t="s">
        <v>767</v>
      </c>
      <c r="D379" s="10" t="s">
        <v>17</v>
      </c>
      <c r="E379" s="10" t="s">
        <v>18</v>
      </c>
      <c r="F379" s="10">
        <v>-1</v>
      </c>
      <c r="G379" s="10">
        <v>-1</v>
      </c>
      <c r="H379" s="10">
        <f t="shared" si="15"/>
        <v>-1</v>
      </c>
      <c r="I379" s="10">
        <f t="shared" si="16"/>
        <v>-1</v>
      </c>
      <c r="J379" s="10"/>
      <c r="K379" s="10">
        <f t="shared" si="17"/>
        <v>-1</v>
      </c>
      <c r="L379" s="10" t="str">
        <f t="array" ref="L379">IF(K379=-1,"",SUMPRODUCT((E$4:E$1266=E379)*(K$4:K$1266&lt;&gt;-1)*(K$4:K$1266&gt;K379))+1)</f>
        <v/>
      </c>
      <c r="M379" s="10" t="str">
        <f>IF(L379&lt;=VLOOKUP(E379,Sheet2!A:D,4,0)*3,"是","")</f>
        <v/>
      </c>
    </row>
    <row r="380" ht="15.75" spans="1:13">
      <c r="A380" s="9">
        <v>377</v>
      </c>
      <c r="B380" s="10" t="s">
        <v>768</v>
      </c>
      <c r="C380" s="10" t="s">
        <v>769</v>
      </c>
      <c r="D380" s="10" t="s">
        <v>17</v>
      </c>
      <c r="E380" s="10" t="s">
        <v>18</v>
      </c>
      <c r="F380" s="10">
        <v>-1</v>
      </c>
      <c r="G380" s="10">
        <v>-1</v>
      </c>
      <c r="H380" s="10">
        <f t="shared" si="15"/>
        <v>-1</v>
      </c>
      <c r="I380" s="10">
        <f t="shared" si="16"/>
        <v>-1</v>
      </c>
      <c r="J380" s="10"/>
      <c r="K380" s="10">
        <f t="shared" si="17"/>
        <v>-1</v>
      </c>
      <c r="L380" s="10" t="str">
        <f t="array" ref="L380">IF(K380=-1,"",SUMPRODUCT((E$4:E$1266=E380)*(K$4:K$1266&lt;&gt;-1)*(K$4:K$1266&gt;K380))+1)</f>
        <v/>
      </c>
      <c r="M380" s="10" t="str">
        <f>IF(L380&lt;=VLOOKUP(E380,Sheet2!A:D,4,0)*3,"是","")</f>
        <v/>
      </c>
    </row>
    <row r="381" ht="15.75" spans="1:13">
      <c r="A381" s="9">
        <v>378</v>
      </c>
      <c r="B381" s="10" t="s">
        <v>770</v>
      </c>
      <c r="C381" s="10" t="s">
        <v>771</v>
      </c>
      <c r="D381" s="10" t="s">
        <v>17</v>
      </c>
      <c r="E381" s="10" t="s">
        <v>18</v>
      </c>
      <c r="F381" s="10">
        <v>-1</v>
      </c>
      <c r="G381" s="10">
        <v>-1</v>
      </c>
      <c r="H381" s="10">
        <f t="shared" si="15"/>
        <v>-1</v>
      </c>
      <c r="I381" s="10">
        <f t="shared" si="16"/>
        <v>-1</v>
      </c>
      <c r="J381" s="10"/>
      <c r="K381" s="10">
        <f t="shared" si="17"/>
        <v>-1</v>
      </c>
      <c r="L381" s="10" t="str">
        <f t="array" ref="L381">IF(K381=-1,"",SUMPRODUCT((E$4:E$1266=E381)*(K$4:K$1266&lt;&gt;-1)*(K$4:K$1266&gt;K381))+1)</f>
        <v/>
      </c>
      <c r="M381" s="10" t="str">
        <f>IF(L381&lt;=VLOOKUP(E381,Sheet2!A:D,4,0)*3,"是","")</f>
        <v/>
      </c>
    </row>
    <row r="382" ht="15.75" spans="1:13">
      <c r="A382" s="9">
        <v>379</v>
      </c>
      <c r="B382" s="10" t="s">
        <v>772</v>
      </c>
      <c r="C382" s="10" t="s">
        <v>773</v>
      </c>
      <c r="D382" s="10" t="s">
        <v>17</v>
      </c>
      <c r="E382" s="10" t="s">
        <v>18</v>
      </c>
      <c r="F382" s="10">
        <v>-1</v>
      </c>
      <c r="G382" s="10">
        <v>-1</v>
      </c>
      <c r="H382" s="10">
        <f t="shared" si="15"/>
        <v>-1</v>
      </c>
      <c r="I382" s="10">
        <f t="shared" si="16"/>
        <v>-1</v>
      </c>
      <c r="J382" s="10"/>
      <c r="K382" s="10">
        <f t="shared" si="17"/>
        <v>-1</v>
      </c>
      <c r="L382" s="10" t="str">
        <f t="array" ref="L382">IF(K382=-1,"",SUMPRODUCT((E$4:E$1266=E382)*(K$4:K$1266&lt;&gt;-1)*(K$4:K$1266&gt;K382))+1)</f>
        <v/>
      </c>
      <c r="M382" s="10" t="str">
        <f>IF(L382&lt;=VLOOKUP(E382,Sheet2!A:D,4,0)*3,"是","")</f>
        <v/>
      </c>
    </row>
    <row r="383" ht="15.75" spans="1:13">
      <c r="A383" s="9">
        <v>380</v>
      </c>
      <c r="B383" s="10" t="s">
        <v>774</v>
      </c>
      <c r="C383" s="10" t="s">
        <v>775</v>
      </c>
      <c r="D383" s="10" t="s">
        <v>17</v>
      </c>
      <c r="E383" s="10" t="s">
        <v>18</v>
      </c>
      <c r="F383" s="10">
        <v>-1</v>
      </c>
      <c r="G383" s="10">
        <v>-1</v>
      </c>
      <c r="H383" s="10">
        <f t="shared" si="15"/>
        <v>-1</v>
      </c>
      <c r="I383" s="10">
        <f t="shared" si="16"/>
        <v>-1</v>
      </c>
      <c r="J383" s="10"/>
      <c r="K383" s="10">
        <f t="shared" si="17"/>
        <v>-1</v>
      </c>
      <c r="L383" s="10" t="str">
        <f t="array" ref="L383">IF(K383=-1,"",SUMPRODUCT((E$4:E$1266=E383)*(K$4:K$1266&lt;&gt;-1)*(K$4:K$1266&gt;K383))+1)</f>
        <v/>
      </c>
      <c r="M383" s="10" t="str">
        <f>IF(L383&lt;=VLOOKUP(E383,Sheet2!A:D,4,0)*3,"是","")</f>
        <v/>
      </c>
    </row>
    <row r="384" ht="15.75" spans="1:13">
      <c r="A384" s="9">
        <v>381</v>
      </c>
      <c r="B384" s="10" t="s">
        <v>776</v>
      </c>
      <c r="C384" s="10" t="s">
        <v>777</v>
      </c>
      <c r="D384" s="10" t="s">
        <v>17</v>
      </c>
      <c r="E384" s="10" t="s">
        <v>18</v>
      </c>
      <c r="F384" s="10">
        <v>-1</v>
      </c>
      <c r="G384" s="10">
        <v>-1</v>
      </c>
      <c r="H384" s="10">
        <f t="shared" si="15"/>
        <v>-1</v>
      </c>
      <c r="I384" s="10">
        <f t="shared" si="16"/>
        <v>-1</v>
      </c>
      <c r="J384" s="10"/>
      <c r="K384" s="10">
        <f t="shared" si="17"/>
        <v>-1</v>
      </c>
      <c r="L384" s="10" t="str">
        <f t="array" ref="L384">IF(K384=-1,"",SUMPRODUCT((E$4:E$1266=E384)*(K$4:K$1266&lt;&gt;-1)*(K$4:K$1266&gt;K384))+1)</f>
        <v/>
      </c>
      <c r="M384" s="10" t="str">
        <f>IF(L384&lt;=VLOOKUP(E384,Sheet2!A:D,4,0)*3,"是","")</f>
        <v/>
      </c>
    </row>
    <row r="385" ht="15.75" spans="1:13">
      <c r="A385" s="9">
        <v>382</v>
      </c>
      <c r="B385" s="10" t="s">
        <v>778</v>
      </c>
      <c r="C385" s="10" t="s">
        <v>779</v>
      </c>
      <c r="D385" s="10" t="s">
        <v>17</v>
      </c>
      <c r="E385" s="10" t="s">
        <v>18</v>
      </c>
      <c r="F385" s="10">
        <v>-1</v>
      </c>
      <c r="G385" s="10">
        <v>-1</v>
      </c>
      <c r="H385" s="10">
        <f t="shared" si="15"/>
        <v>-1</v>
      </c>
      <c r="I385" s="10">
        <f t="shared" si="16"/>
        <v>-1</v>
      </c>
      <c r="J385" s="10"/>
      <c r="K385" s="10">
        <f t="shared" si="17"/>
        <v>-1</v>
      </c>
      <c r="L385" s="10" t="str">
        <f t="array" ref="L385">IF(K385=-1,"",SUMPRODUCT((E$4:E$1266=E385)*(K$4:K$1266&lt;&gt;-1)*(K$4:K$1266&gt;K385))+1)</f>
        <v/>
      </c>
      <c r="M385" s="10" t="str">
        <f>IF(L385&lt;=VLOOKUP(E385,Sheet2!A:D,4,0)*3,"是","")</f>
        <v/>
      </c>
    </row>
    <row r="386" ht="15.75" spans="1:13">
      <c r="A386" s="9">
        <v>383</v>
      </c>
      <c r="B386" s="10" t="s">
        <v>780</v>
      </c>
      <c r="C386" s="10" t="s">
        <v>781</v>
      </c>
      <c r="D386" s="10" t="s">
        <v>17</v>
      </c>
      <c r="E386" s="10" t="s">
        <v>18</v>
      </c>
      <c r="F386" s="10">
        <v>-1</v>
      </c>
      <c r="G386" s="10">
        <v>-1</v>
      </c>
      <c r="H386" s="10">
        <f t="shared" si="15"/>
        <v>-1</v>
      </c>
      <c r="I386" s="10">
        <f t="shared" si="16"/>
        <v>-1</v>
      </c>
      <c r="J386" s="10"/>
      <c r="K386" s="10">
        <f t="shared" si="17"/>
        <v>-1</v>
      </c>
      <c r="L386" s="10" t="str">
        <f t="array" ref="L386">IF(K386=-1,"",SUMPRODUCT((E$4:E$1266=E386)*(K$4:K$1266&lt;&gt;-1)*(K$4:K$1266&gt;K386))+1)</f>
        <v/>
      </c>
      <c r="M386" s="10" t="str">
        <f>IF(L386&lt;=VLOOKUP(E386,Sheet2!A:D,4,0)*3,"是","")</f>
        <v/>
      </c>
    </row>
    <row r="387" ht="15.75" spans="1:13">
      <c r="A387" s="9">
        <v>384</v>
      </c>
      <c r="B387" s="10" t="s">
        <v>782</v>
      </c>
      <c r="C387" s="10" t="s">
        <v>783</v>
      </c>
      <c r="D387" s="10" t="s">
        <v>17</v>
      </c>
      <c r="E387" s="10" t="s">
        <v>18</v>
      </c>
      <c r="F387" s="10">
        <v>-1</v>
      </c>
      <c r="G387" s="10">
        <v>-1</v>
      </c>
      <c r="H387" s="10">
        <f t="shared" si="15"/>
        <v>-1</v>
      </c>
      <c r="I387" s="10">
        <f t="shared" si="16"/>
        <v>-1</v>
      </c>
      <c r="J387" s="10"/>
      <c r="K387" s="10">
        <f t="shared" si="17"/>
        <v>-1</v>
      </c>
      <c r="L387" s="10" t="str">
        <f t="array" ref="L387">IF(K387=-1,"",SUMPRODUCT((E$4:E$1266=E387)*(K$4:K$1266&lt;&gt;-1)*(K$4:K$1266&gt;K387))+1)</f>
        <v/>
      </c>
      <c r="M387" s="10" t="str">
        <f>IF(L387&lt;=VLOOKUP(E387,Sheet2!A:D,4,0)*3,"是","")</f>
        <v/>
      </c>
    </row>
    <row r="388" ht="15.75" spans="1:13">
      <c r="A388" s="9">
        <v>385</v>
      </c>
      <c r="B388" s="10" t="s">
        <v>784</v>
      </c>
      <c r="C388" s="10" t="s">
        <v>785</v>
      </c>
      <c r="D388" s="10" t="s">
        <v>17</v>
      </c>
      <c r="E388" s="10" t="s">
        <v>18</v>
      </c>
      <c r="F388" s="10">
        <v>-1</v>
      </c>
      <c r="G388" s="10">
        <v>-1</v>
      </c>
      <c r="H388" s="10">
        <f t="shared" ref="H388:H451" si="18">IF(F388&lt;0,-1,F388+G388)</f>
        <v>-1</v>
      </c>
      <c r="I388" s="10">
        <f t="shared" ref="I388:I451" si="19">IF(F388&lt;0,-1,H388/2)</f>
        <v>-1</v>
      </c>
      <c r="J388" s="10"/>
      <c r="K388" s="10">
        <f t="shared" ref="K388:K451" si="20">I388+J388</f>
        <v>-1</v>
      </c>
      <c r="L388" s="10" t="str">
        <f t="array" ref="L388">IF(K388=-1,"",SUMPRODUCT((E$4:E$1266=E388)*(K$4:K$1266&lt;&gt;-1)*(K$4:K$1266&gt;K388))+1)</f>
        <v/>
      </c>
      <c r="M388" s="10" t="str">
        <f>IF(L388&lt;=VLOOKUP(E388,Sheet2!A:D,4,0)*3,"是","")</f>
        <v/>
      </c>
    </row>
    <row r="389" ht="15.75" spans="1:13">
      <c r="A389" s="9">
        <v>386</v>
      </c>
      <c r="B389" s="10" t="s">
        <v>786</v>
      </c>
      <c r="C389" s="10" t="s">
        <v>787</v>
      </c>
      <c r="D389" s="10" t="s">
        <v>17</v>
      </c>
      <c r="E389" s="10" t="s">
        <v>18</v>
      </c>
      <c r="F389" s="10">
        <v>-1</v>
      </c>
      <c r="G389" s="10">
        <v>-1</v>
      </c>
      <c r="H389" s="10">
        <f t="shared" si="18"/>
        <v>-1</v>
      </c>
      <c r="I389" s="10">
        <f t="shared" si="19"/>
        <v>-1</v>
      </c>
      <c r="J389" s="10"/>
      <c r="K389" s="10">
        <f t="shared" si="20"/>
        <v>-1</v>
      </c>
      <c r="L389" s="10" t="str">
        <f t="array" ref="L389">IF(K389=-1,"",SUMPRODUCT((E$4:E$1266=E389)*(K$4:K$1266&lt;&gt;-1)*(K$4:K$1266&gt;K389))+1)</f>
        <v/>
      </c>
      <c r="M389" s="10" t="str">
        <f>IF(L389&lt;=VLOOKUP(E389,Sheet2!A:D,4,0)*3,"是","")</f>
        <v/>
      </c>
    </row>
    <row r="390" ht="15.75" spans="1:13">
      <c r="A390" s="9">
        <v>387</v>
      </c>
      <c r="B390" s="10" t="s">
        <v>788</v>
      </c>
      <c r="C390" s="10" t="s">
        <v>789</v>
      </c>
      <c r="D390" s="10" t="s">
        <v>17</v>
      </c>
      <c r="E390" s="10" t="s">
        <v>18</v>
      </c>
      <c r="F390" s="10">
        <v>-1</v>
      </c>
      <c r="G390" s="10">
        <v>-1</v>
      </c>
      <c r="H390" s="10">
        <f t="shared" si="18"/>
        <v>-1</v>
      </c>
      <c r="I390" s="10">
        <f t="shared" si="19"/>
        <v>-1</v>
      </c>
      <c r="J390" s="10"/>
      <c r="K390" s="10">
        <f t="shared" si="20"/>
        <v>-1</v>
      </c>
      <c r="L390" s="10" t="str">
        <f t="array" ref="L390">IF(K390=-1,"",SUMPRODUCT((E$4:E$1266=E390)*(K$4:K$1266&lt;&gt;-1)*(K$4:K$1266&gt;K390))+1)</f>
        <v/>
      </c>
      <c r="M390" s="10" t="str">
        <f>IF(L390&lt;=VLOOKUP(E390,Sheet2!A:D,4,0)*3,"是","")</f>
        <v/>
      </c>
    </row>
    <row r="391" ht="15.75" spans="1:13">
      <c r="A391" s="9">
        <v>388</v>
      </c>
      <c r="B391" s="10" t="s">
        <v>790</v>
      </c>
      <c r="C391" s="10" t="s">
        <v>791</v>
      </c>
      <c r="D391" s="10" t="s">
        <v>17</v>
      </c>
      <c r="E391" s="10" t="s">
        <v>18</v>
      </c>
      <c r="F391" s="10">
        <v>-1</v>
      </c>
      <c r="G391" s="10">
        <v>-1</v>
      </c>
      <c r="H391" s="10">
        <f t="shared" si="18"/>
        <v>-1</v>
      </c>
      <c r="I391" s="10">
        <f t="shared" si="19"/>
        <v>-1</v>
      </c>
      <c r="J391" s="10"/>
      <c r="K391" s="10">
        <f t="shared" si="20"/>
        <v>-1</v>
      </c>
      <c r="L391" s="10" t="str">
        <f t="array" ref="L391">IF(K391=-1,"",SUMPRODUCT((E$4:E$1266=E391)*(K$4:K$1266&lt;&gt;-1)*(K$4:K$1266&gt;K391))+1)</f>
        <v/>
      </c>
      <c r="M391" s="10" t="str">
        <f>IF(L391&lt;=VLOOKUP(E391,Sheet2!A:D,4,0)*3,"是","")</f>
        <v/>
      </c>
    </row>
    <row r="392" ht="15.75" spans="1:13">
      <c r="A392" s="9">
        <v>389</v>
      </c>
      <c r="B392" s="10" t="s">
        <v>792</v>
      </c>
      <c r="C392" s="10" t="s">
        <v>793</v>
      </c>
      <c r="D392" s="10" t="s">
        <v>17</v>
      </c>
      <c r="E392" s="10" t="s">
        <v>794</v>
      </c>
      <c r="F392" s="10">
        <v>-1</v>
      </c>
      <c r="G392" s="10">
        <v>-1</v>
      </c>
      <c r="H392" s="10">
        <f t="shared" si="18"/>
        <v>-1</v>
      </c>
      <c r="I392" s="10">
        <f t="shared" si="19"/>
        <v>-1</v>
      </c>
      <c r="J392" s="10"/>
      <c r="K392" s="10">
        <f t="shared" si="20"/>
        <v>-1</v>
      </c>
      <c r="L392" s="10" t="str" cm="1">
        <f t="array" ref="L392">IF(K392=-1,"",SUMPRODUCT((E$4:E$1266=E392)*(K$4:K$1266&lt;&gt;-1)*(K$4:K$1266&gt;K392))+1)</f>
        <v/>
      </c>
      <c r="M392" s="10" t="str">
        <f>IF(L392&lt;=VLOOKUP(E392,Sheet2!A:D,4,0)*3,"是","")</f>
        <v/>
      </c>
    </row>
    <row r="393" ht="15.75" spans="1:13">
      <c r="A393" s="8">
        <v>390</v>
      </c>
      <c r="B393" s="8" t="s">
        <v>795</v>
      </c>
      <c r="C393" s="8" t="s">
        <v>796</v>
      </c>
      <c r="D393" s="8" t="s">
        <v>17</v>
      </c>
      <c r="E393" s="8" t="s">
        <v>794</v>
      </c>
      <c r="F393" s="8">
        <v>61.4</v>
      </c>
      <c r="G393" s="8">
        <v>72</v>
      </c>
      <c r="H393" s="8">
        <f t="shared" si="18"/>
        <v>133.4</v>
      </c>
      <c r="I393" s="8">
        <f t="shared" si="19"/>
        <v>66.7</v>
      </c>
      <c r="J393" s="8">
        <v>6</v>
      </c>
      <c r="K393" s="8">
        <f t="shared" si="20"/>
        <v>72.7</v>
      </c>
      <c r="L393" s="8">
        <f t="array" ref="L393">IF(K393=-1,"",SUMPRODUCT((E$4:E$1266=E393)*(K$4:K$1266&lt;&gt;-1)*(K$4:K$1266&gt;K393))+1)</f>
        <v>1</v>
      </c>
      <c r="M393" s="8" t="str">
        <f>IF(L393&lt;=VLOOKUP(E393,Sheet2!A:D,4,0)*3,"是","")</f>
        <v>是</v>
      </c>
    </row>
    <row r="394" ht="15.75" spans="1:13">
      <c r="A394" s="8">
        <v>391</v>
      </c>
      <c r="B394" s="8" t="s">
        <v>797</v>
      </c>
      <c r="C394" s="8" t="s">
        <v>798</v>
      </c>
      <c r="D394" s="8" t="s">
        <v>17</v>
      </c>
      <c r="E394" s="8" t="s">
        <v>794</v>
      </c>
      <c r="F394" s="8">
        <v>68.4</v>
      </c>
      <c r="G394" s="8">
        <v>71</v>
      </c>
      <c r="H394" s="8">
        <f t="shared" si="18"/>
        <v>139.4</v>
      </c>
      <c r="I394" s="8">
        <f t="shared" si="19"/>
        <v>69.7</v>
      </c>
      <c r="J394" s="8"/>
      <c r="K394" s="8">
        <f t="shared" si="20"/>
        <v>69.7</v>
      </c>
      <c r="L394" s="8">
        <f t="array" ref="L394">IF(K394=-1,"",SUMPRODUCT((E$4:E$1266=E394)*(K$4:K$1266&lt;&gt;-1)*(K$4:K$1266&gt;K394))+1)</f>
        <v>2</v>
      </c>
      <c r="M394" s="8" t="str">
        <f>IF(L394&lt;=VLOOKUP(E394,Sheet2!A:D,4,0)*3,"是","")</f>
        <v>是</v>
      </c>
    </row>
    <row r="395" ht="15.75" spans="1:13">
      <c r="A395" s="8">
        <v>392</v>
      </c>
      <c r="B395" s="8" t="s">
        <v>799</v>
      </c>
      <c r="C395" s="8" t="s">
        <v>800</v>
      </c>
      <c r="D395" s="8" t="s">
        <v>17</v>
      </c>
      <c r="E395" s="8" t="s">
        <v>794</v>
      </c>
      <c r="F395" s="8">
        <v>65.4</v>
      </c>
      <c r="G395" s="8">
        <v>72</v>
      </c>
      <c r="H395" s="8">
        <f t="shared" si="18"/>
        <v>137.4</v>
      </c>
      <c r="I395" s="8">
        <f t="shared" si="19"/>
        <v>68.7</v>
      </c>
      <c r="J395" s="8"/>
      <c r="K395" s="8">
        <f t="shared" si="20"/>
        <v>68.7</v>
      </c>
      <c r="L395" s="8">
        <f t="array" ref="L395">IF(K395=-1,"",SUMPRODUCT((E$4:E$1266=E395)*(K$4:K$1266&lt;&gt;-1)*(K$4:K$1266&gt;K395))+1)</f>
        <v>3</v>
      </c>
      <c r="M395" s="8" t="str">
        <f>IF(L395&lt;=VLOOKUP(E395,Sheet2!A:D,4,0)*3,"是","")</f>
        <v>是</v>
      </c>
    </row>
    <row r="396" ht="15.75" spans="1:13">
      <c r="A396" s="9">
        <v>393</v>
      </c>
      <c r="B396" s="10" t="s">
        <v>801</v>
      </c>
      <c r="C396" s="10" t="s">
        <v>802</v>
      </c>
      <c r="D396" s="10" t="s">
        <v>17</v>
      </c>
      <c r="E396" s="10" t="s">
        <v>794</v>
      </c>
      <c r="F396" s="10">
        <v>67</v>
      </c>
      <c r="G396" s="10">
        <v>69.5</v>
      </c>
      <c r="H396" s="10">
        <f t="shared" si="18"/>
        <v>136.5</v>
      </c>
      <c r="I396" s="10">
        <f t="shared" si="19"/>
        <v>68.25</v>
      </c>
      <c r="J396" s="10"/>
      <c r="K396" s="10">
        <f t="shared" si="20"/>
        <v>68.25</v>
      </c>
      <c r="L396" s="10">
        <f t="array" ref="L396">IF(K396=-1,"",SUMPRODUCT((E$4:E$1266=E396)*(K$4:K$1266&lt;&gt;-1)*(K$4:K$1266&gt;K396))+1)</f>
        <v>4</v>
      </c>
      <c r="M396" s="10" t="str">
        <f>IF(L396&lt;=VLOOKUP(E396,Sheet2!A:D,4,0)*3,"是","")</f>
        <v/>
      </c>
    </row>
    <row r="397" ht="15.75" spans="1:13">
      <c r="A397" s="9">
        <v>394</v>
      </c>
      <c r="B397" s="10" t="s">
        <v>803</v>
      </c>
      <c r="C397" s="10" t="s">
        <v>804</v>
      </c>
      <c r="D397" s="10" t="s">
        <v>17</v>
      </c>
      <c r="E397" s="10" t="s">
        <v>794</v>
      </c>
      <c r="F397" s="10">
        <v>59.8</v>
      </c>
      <c r="G397" s="10">
        <v>64.5</v>
      </c>
      <c r="H397" s="10">
        <f t="shared" si="18"/>
        <v>124.3</v>
      </c>
      <c r="I397" s="10">
        <f t="shared" si="19"/>
        <v>62.15</v>
      </c>
      <c r="J397" s="10">
        <v>6</v>
      </c>
      <c r="K397" s="10">
        <f t="shared" si="20"/>
        <v>68.15</v>
      </c>
      <c r="L397" s="10">
        <f t="array" ref="L397">IF(K397=-1,"",SUMPRODUCT((E$4:E$1266=E397)*(K$4:K$1266&lt;&gt;-1)*(K$4:K$1266&gt;K397))+1)</f>
        <v>5</v>
      </c>
      <c r="M397" s="10" t="str">
        <f>IF(L397&lt;=VLOOKUP(E397,Sheet2!A:D,4,0)*3,"是","")</f>
        <v/>
      </c>
    </row>
    <row r="398" ht="15.75" spans="1:13">
      <c r="A398" s="9">
        <v>395</v>
      </c>
      <c r="B398" s="10" t="s">
        <v>805</v>
      </c>
      <c r="C398" s="10" t="s">
        <v>806</v>
      </c>
      <c r="D398" s="10" t="s">
        <v>17</v>
      </c>
      <c r="E398" s="10" t="s">
        <v>794</v>
      </c>
      <c r="F398" s="10">
        <v>70</v>
      </c>
      <c r="G398" s="10">
        <v>66</v>
      </c>
      <c r="H398" s="10">
        <f t="shared" si="18"/>
        <v>136</v>
      </c>
      <c r="I398" s="10">
        <f t="shared" si="19"/>
        <v>68</v>
      </c>
      <c r="J398" s="10"/>
      <c r="K398" s="10">
        <f t="shared" si="20"/>
        <v>68</v>
      </c>
      <c r="L398" s="10">
        <f t="array" ref="L398">IF(K398=-1,"",SUMPRODUCT((E$4:E$1266=E398)*(K$4:K$1266&lt;&gt;-1)*(K$4:K$1266&gt;K398))+1)</f>
        <v>6</v>
      </c>
      <c r="M398" s="10" t="str">
        <f>IF(L398&lt;=VLOOKUP(E398,Sheet2!A:D,4,0)*3,"是","")</f>
        <v/>
      </c>
    </row>
    <row r="399" ht="15.75" spans="1:13">
      <c r="A399" s="9">
        <v>396</v>
      </c>
      <c r="B399" s="10" t="s">
        <v>807</v>
      </c>
      <c r="C399" s="10" t="s">
        <v>808</v>
      </c>
      <c r="D399" s="10" t="s">
        <v>17</v>
      </c>
      <c r="E399" s="10" t="s">
        <v>794</v>
      </c>
      <c r="F399" s="10">
        <v>64.2</v>
      </c>
      <c r="G399" s="10">
        <v>71.5</v>
      </c>
      <c r="H399" s="10">
        <f t="shared" si="18"/>
        <v>135.7</v>
      </c>
      <c r="I399" s="10">
        <f t="shared" si="19"/>
        <v>67.85</v>
      </c>
      <c r="J399" s="10"/>
      <c r="K399" s="10">
        <f t="shared" si="20"/>
        <v>67.85</v>
      </c>
      <c r="L399" s="10">
        <f t="array" ref="L399">IF(K399=-1,"",SUMPRODUCT((E$4:E$1266=E399)*(K$4:K$1266&lt;&gt;-1)*(K$4:K$1266&gt;K399))+1)</f>
        <v>7</v>
      </c>
      <c r="M399" s="10" t="str">
        <f>IF(L399&lt;=VLOOKUP(E399,Sheet2!A:D,4,0)*3,"是","")</f>
        <v/>
      </c>
    </row>
    <row r="400" ht="15.75" spans="1:13">
      <c r="A400" s="9">
        <v>397</v>
      </c>
      <c r="B400" s="10" t="s">
        <v>809</v>
      </c>
      <c r="C400" s="10" t="s">
        <v>810</v>
      </c>
      <c r="D400" s="10" t="s">
        <v>17</v>
      </c>
      <c r="E400" s="10" t="s">
        <v>794</v>
      </c>
      <c r="F400" s="10">
        <v>62.2</v>
      </c>
      <c r="G400" s="10">
        <v>72.5</v>
      </c>
      <c r="H400" s="10">
        <f t="shared" si="18"/>
        <v>134.7</v>
      </c>
      <c r="I400" s="10">
        <f t="shared" si="19"/>
        <v>67.35</v>
      </c>
      <c r="J400" s="10"/>
      <c r="K400" s="10">
        <f t="shared" si="20"/>
        <v>67.35</v>
      </c>
      <c r="L400" s="10">
        <f t="array" ref="L400">IF(K400=-1,"",SUMPRODUCT((E$4:E$1266=E400)*(K$4:K$1266&lt;&gt;-1)*(K$4:K$1266&gt;K400))+1)</f>
        <v>8</v>
      </c>
      <c r="M400" s="10" t="str">
        <f>IF(L400&lt;=VLOOKUP(E400,Sheet2!A:D,4,0)*3,"是","")</f>
        <v/>
      </c>
    </row>
    <row r="401" ht="15.75" spans="1:13">
      <c r="A401" s="9">
        <v>398</v>
      </c>
      <c r="B401" s="10" t="s">
        <v>811</v>
      </c>
      <c r="C401" s="10" t="s">
        <v>812</v>
      </c>
      <c r="D401" s="10" t="s">
        <v>17</v>
      </c>
      <c r="E401" s="10" t="s">
        <v>794</v>
      </c>
      <c r="F401" s="10">
        <v>60</v>
      </c>
      <c r="G401" s="10">
        <v>74</v>
      </c>
      <c r="H401" s="10">
        <f t="shared" si="18"/>
        <v>134</v>
      </c>
      <c r="I401" s="10">
        <f t="shared" si="19"/>
        <v>67</v>
      </c>
      <c r="J401" s="10"/>
      <c r="K401" s="10">
        <f t="shared" si="20"/>
        <v>67</v>
      </c>
      <c r="L401" s="10">
        <f t="array" ref="L401">IF(K401=-1,"",SUMPRODUCT((E$4:E$1266=E401)*(K$4:K$1266&lt;&gt;-1)*(K$4:K$1266&gt;K401))+1)</f>
        <v>9</v>
      </c>
      <c r="M401" s="10" t="str">
        <f>IF(L401&lt;=VLOOKUP(E401,Sheet2!A:D,4,0)*3,"是","")</f>
        <v/>
      </c>
    </row>
    <row r="402" ht="15.75" spans="1:13">
      <c r="A402" s="9">
        <v>399</v>
      </c>
      <c r="B402" s="10" t="s">
        <v>813</v>
      </c>
      <c r="C402" s="10" t="s">
        <v>814</v>
      </c>
      <c r="D402" s="10" t="s">
        <v>17</v>
      </c>
      <c r="E402" s="10" t="s">
        <v>794</v>
      </c>
      <c r="F402" s="10">
        <v>62</v>
      </c>
      <c r="G402" s="10">
        <v>72</v>
      </c>
      <c r="H402" s="10">
        <f t="shared" si="18"/>
        <v>134</v>
      </c>
      <c r="I402" s="10">
        <f t="shared" si="19"/>
        <v>67</v>
      </c>
      <c r="J402" s="10"/>
      <c r="K402" s="10">
        <f t="shared" si="20"/>
        <v>67</v>
      </c>
      <c r="L402" s="10">
        <f t="array" ref="L402">IF(K402=-1,"",SUMPRODUCT((E$4:E$1266=E402)*(K$4:K$1266&lt;&gt;-1)*(K$4:K$1266&gt;K402))+1)</f>
        <v>9</v>
      </c>
      <c r="M402" s="10" t="str">
        <f>IF(L402&lt;=VLOOKUP(E402,Sheet2!A:D,4,0)*3,"是","")</f>
        <v/>
      </c>
    </row>
    <row r="403" ht="15.75" spans="1:13">
      <c r="A403" s="9">
        <v>400</v>
      </c>
      <c r="B403" s="10" t="s">
        <v>815</v>
      </c>
      <c r="C403" s="10" t="s">
        <v>816</v>
      </c>
      <c r="D403" s="10" t="s">
        <v>17</v>
      </c>
      <c r="E403" s="10" t="s">
        <v>794</v>
      </c>
      <c r="F403" s="10">
        <v>67.8</v>
      </c>
      <c r="G403" s="10">
        <v>65.5</v>
      </c>
      <c r="H403" s="10">
        <f t="shared" si="18"/>
        <v>133.3</v>
      </c>
      <c r="I403" s="10">
        <f t="shared" si="19"/>
        <v>66.65</v>
      </c>
      <c r="J403" s="10"/>
      <c r="K403" s="10">
        <f t="shared" si="20"/>
        <v>66.65</v>
      </c>
      <c r="L403" s="10">
        <f t="array" ref="L403">IF(K403=-1,"",SUMPRODUCT((E$4:E$1266=E403)*(K$4:K$1266&lt;&gt;-1)*(K$4:K$1266&gt;K403))+1)</f>
        <v>11</v>
      </c>
      <c r="M403" s="10" t="str">
        <f>IF(L403&lt;=VLOOKUP(E403,Sheet2!A:D,4,0)*3,"是","")</f>
        <v/>
      </c>
    </row>
    <row r="404" ht="15.75" spans="1:13">
      <c r="A404" s="9">
        <v>401</v>
      </c>
      <c r="B404" s="10" t="s">
        <v>817</v>
      </c>
      <c r="C404" s="10" t="s">
        <v>818</v>
      </c>
      <c r="D404" s="10" t="s">
        <v>17</v>
      </c>
      <c r="E404" s="10" t="s">
        <v>794</v>
      </c>
      <c r="F404" s="10">
        <v>64.4</v>
      </c>
      <c r="G404" s="10">
        <v>67</v>
      </c>
      <c r="H404" s="10">
        <f t="shared" si="18"/>
        <v>131.4</v>
      </c>
      <c r="I404" s="10">
        <f t="shared" si="19"/>
        <v>65.7</v>
      </c>
      <c r="J404" s="10"/>
      <c r="K404" s="10">
        <f t="shared" si="20"/>
        <v>65.7</v>
      </c>
      <c r="L404" s="10">
        <f t="array" ref="L404">IF(K404=-1,"",SUMPRODUCT((E$4:E$1266=E404)*(K$4:K$1266&lt;&gt;-1)*(K$4:K$1266&gt;K404))+1)</f>
        <v>12</v>
      </c>
      <c r="M404" s="10" t="str">
        <f>IF(L404&lt;=VLOOKUP(E404,Sheet2!A:D,4,0)*3,"是","")</f>
        <v/>
      </c>
    </row>
    <row r="405" ht="15.75" spans="1:13">
      <c r="A405" s="9">
        <v>402</v>
      </c>
      <c r="B405" s="10" t="s">
        <v>819</v>
      </c>
      <c r="C405" s="10" t="s">
        <v>820</v>
      </c>
      <c r="D405" s="10" t="s">
        <v>17</v>
      </c>
      <c r="E405" s="10" t="s">
        <v>794</v>
      </c>
      <c r="F405" s="10">
        <v>57.6</v>
      </c>
      <c r="G405" s="10">
        <v>73</v>
      </c>
      <c r="H405" s="10">
        <f t="shared" si="18"/>
        <v>130.6</v>
      </c>
      <c r="I405" s="10">
        <f t="shared" si="19"/>
        <v>65.3</v>
      </c>
      <c r="J405" s="10"/>
      <c r="K405" s="10">
        <f t="shared" si="20"/>
        <v>65.3</v>
      </c>
      <c r="L405" s="10">
        <f t="array" ref="L405">IF(K405=-1,"",SUMPRODUCT((E$4:E$1266=E405)*(K$4:K$1266&lt;&gt;-1)*(K$4:K$1266&gt;K405))+1)</f>
        <v>13</v>
      </c>
      <c r="M405" s="10" t="str">
        <f>IF(L405&lt;=VLOOKUP(E405,Sheet2!A:D,4,0)*3,"是","")</f>
        <v/>
      </c>
    </row>
    <row r="406" ht="15.75" spans="1:13">
      <c r="A406" s="9">
        <v>403</v>
      </c>
      <c r="B406" s="10" t="s">
        <v>821</v>
      </c>
      <c r="C406" s="10" t="s">
        <v>822</v>
      </c>
      <c r="D406" s="10" t="s">
        <v>17</v>
      </c>
      <c r="E406" s="10" t="s">
        <v>794</v>
      </c>
      <c r="F406" s="10">
        <v>65.2</v>
      </c>
      <c r="G406" s="10">
        <v>64.5</v>
      </c>
      <c r="H406" s="10">
        <f t="shared" si="18"/>
        <v>129.7</v>
      </c>
      <c r="I406" s="10">
        <f t="shared" si="19"/>
        <v>64.85</v>
      </c>
      <c r="J406" s="10"/>
      <c r="K406" s="10">
        <f t="shared" si="20"/>
        <v>64.85</v>
      </c>
      <c r="L406" s="10">
        <f t="array" ref="L406">IF(K406=-1,"",SUMPRODUCT((E$4:E$1266=E406)*(K$4:K$1266&lt;&gt;-1)*(K$4:K$1266&gt;K406))+1)</f>
        <v>14</v>
      </c>
      <c r="M406" s="10" t="str">
        <f>IF(L406&lt;=VLOOKUP(E406,Sheet2!A:D,4,0)*3,"是","")</f>
        <v/>
      </c>
    </row>
    <row r="407" ht="15.75" spans="1:13">
      <c r="A407" s="9">
        <v>404</v>
      </c>
      <c r="B407" s="10" t="s">
        <v>823</v>
      </c>
      <c r="C407" s="10" t="s">
        <v>824</v>
      </c>
      <c r="D407" s="10" t="s">
        <v>17</v>
      </c>
      <c r="E407" s="10" t="s">
        <v>794</v>
      </c>
      <c r="F407" s="10">
        <v>60.6</v>
      </c>
      <c r="G407" s="10">
        <v>68</v>
      </c>
      <c r="H407" s="10">
        <f t="shared" si="18"/>
        <v>128.6</v>
      </c>
      <c r="I407" s="10">
        <f t="shared" si="19"/>
        <v>64.3</v>
      </c>
      <c r="J407" s="10"/>
      <c r="K407" s="10">
        <f t="shared" si="20"/>
        <v>64.3</v>
      </c>
      <c r="L407" s="10">
        <f t="array" ref="L407">IF(K407=-1,"",SUMPRODUCT((E$4:E$1266=E407)*(K$4:K$1266&lt;&gt;-1)*(K$4:K$1266&gt;K407))+1)</f>
        <v>15</v>
      </c>
      <c r="M407" s="10" t="str">
        <f>IF(L407&lt;=VLOOKUP(E407,Sheet2!A:D,4,0)*3,"是","")</f>
        <v/>
      </c>
    </row>
    <row r="408" ht="15.75" spans="1:13">
      <c r="A408" s="9">
        <v>405</v>
      </c>
      <c r="B408" s="10" t="s">
        <v>825</v>
      </c>
      <c r="C408" s="10" t="s">
        <v>826</v>
      </c>
      <c r="D408" s="10" t="s">
        <v>17</v>
      </c>
      <c r="E408" s="10" t="s">
        <v>794</v>
      </c>
      <c r="F408" s="10">
        <v>68.6</v>
      </c>
      <c r="G408" s="10">
        <v>60</v>
      </c>
      <c r="H408" s="10">
        <f t="shared" si="18"/>
        <v>128.6</v>
      </c>
      <c r="I408" s="10">
        <f t="shared" si="19"/>
        <v>64.3</v>
      </c>
      <c r="J408" s="10"/>
      <c r="K408" s="10">
        <f t="shared" si="20"/>
        <v>64.3</v>
      </c>
      <c r="L408" s="10">
        <f t="array" ref="L408">IF(K408=-1,"",SUMPRODUCT((E$4:E$1266=E408)*(K$4:K$1266&lt;&gt;-1)*(K$4:K$1266&gt;K408))+1)</f>
        <v>15</v>
      </c>
      <c r="M408" s="10" t="str">
        <f>IF(L408&lt;=VLOOKUP(E408,Sheet2!A:D,4,0)*3,"是","")</f>
        <v/>
      </c>
    </row>
    <row r="409" ht="15.75" spans="1:13">
      <c r="A409" s="9">
        <v>406</v>
      </c>
      <c r="B409" s="10" t="s">
        <v>827</v>
      </c>
      <c r="C409" s="10" t="s">
        <v>828</v>
      </c>
      <c r="D409" s="10" t="s">
        <v>17</v>
      </c>
      <c r="E409" s="10" t="s">
        <v>794</v>
      </c>
      <c r="F409" s="10">
        <v>70.4</v>
      </c>
      <c r="G409" s="10">
        <v>57.5</v>
      </c>
      <c r="H409" s="10">
        <f t="shared" si="18"/>
        <v>127.9</v>
      </c>
      <c r="I409" s="10">
        <f t="shared" si="19"/>
        <v>63.95</v>
      </c>
      <c r="J409" s="10"/>
      <c r="K409" s="10">
        <f t="shared" si="20"/>
        <v>63.95</v>
      </c>
      <c r="L409" s="10">
        <f t="array" ref="L409">IF(K409=-1,"",SUMPRODUCT((E$4:E$1266=E409)*(K$4:K$1266&lt;&gt;-1)*(K$4:K$1266&gt;K409))+1)</f>
        <v>17</v>
      </c>
      <c r="M409" s="10" t="str">
        <f>IF(L409&lt;=VLOOKUP(E409,Sheet2!A:D,4,0)*3,"是","")</f>
        <v/>
      </c>
    </row>
    <row r="410" ht="15.75" spans="1:13">
      <c r="A410" s="9">
        <v>407</v>
      </c>
      <c r="B410" s="10" t="s">
        <v>829</v>
      </c>
      <c r="C410" s="10" t="s">
        <v>830</v>
      </c>
      <c r="D410" s="10" t="s">
        <v>17</v>
      </c>
      <c r="E410" s="10" t="s">
        <v>794</v>
      </c>
      <c r="F410" s="10">
        <v>59.4</v>
      </c>
      <c r="G410" s="10">
        <v>66.5</v>
      </c>
      <c r="H410" s="10">
        <f t="shared" si="18"/>
        <v>125.9</v>
      </c>
      <c r="I410" s="10">
        <f t="shared" si="19"/>
        <v>62.95</v>
      </c>
      <c r="J410" s="10"/>
      <c r="K410" s="10">
        <f t="shared" si="20"/>
        <v>62.95</v>
      </c>
      <c r="L410" s="10">
        <f t="array" ref="L410">IF(K410=-1,"",SUMPRODUCT((E$4:E$1266=E410)*(K$4:K$1266&lt;&gt;-1)*(K$4:K$1266&gt;K410))+1)</f>
        <v>18</v>
      </c>
      <c r="M410" s="10" t="str">
        <f>IF(L410&lt;=VLOOKUP(E410,Sheet2!A:D,4,0)*3,"是","")</f>
        <v/>
      </c>
    </row>
    <row r="411" ht="15.75" spans="1:13">
      <c r="A411" s="9">
        <v>408</v>
      </c>
      <c r="B411" s="10" t="s">
        <v>831</v>
      </c>
      <c r="C411" s="10" t="s">
        <v>832</v>
      </c>
      <c r="D411" s="10" t="s">
        <v>17</v>
      </c>
      <c r="E411" s="10" t="s">
        <v>794</v>
      </c>
      <c r="F411" s="10">
        <v>57.6</v>
      </c>
      <c r="G411" s="10">
        <v>68</v>
      </c>
      <c r="H411" s="10">
        <f t="shared" si="18"/>
        <v>125.6</v>
      </c>
      <c r="I411" s="10">
        <f t="shared" si="19"/>
        <v>62.8</v>
      </c>
      <c r="J411" s="10"/>
      <c r="K411" s="10">
        <f t="shared" si="20"/>
        <v>62.8</v>
      </c>
      <c r="L411" s="10">
        <f t="array" ref="L411">IF(K411=-1,"",SUMPRODUCT((E$4:E$1266=E411)*(K$4:K$1266&lt;&gt;-1)*(K$4:K$1266&gt;K411))+1)</f>
        <v>19</v>
      </c>
      <c r="M411" s="10" t="str">
        <f>IF(L411&lt;=VLOOKUP(E411,Sheet2!A:D,4,0)*3,"是","")</f>
        <v/>
      </c>
    </row>
    <row r="412" ht="15.75" spans="1:13">
      <c r="A412" s="9">
        <v>409</v>
      </c>
      <c r="B412" s="10" t="s">
        <v>833</v>
      </c>
      <c r="C412" s="10" t="s">
        <v>834</v>
      </c>
      <c r="D412" s="10" t="s">
        <v>17</v>
      </c>
      <c r="E412" s="10" t="s">
        <v>794</v>
      </c>
      <c r="F412" s="10">
        <v>62.8</v>
      </c>
      <c r="G412" s="10">
        <v>62</v>
      </c>
      <c r="H412" s="10">
        <f t="shared" si="18"/>
        <v>124.8</v>
      </c>
      <c r="I412" s="10">
        <f t="shared" si="19"/>
        <v>62.4</v>
      </c>
      <c r="J412" s="10"/>
      <c r="K412" s="10">
        <f t="shared" si="20"/>
        <v>62.4</v>
      </c>
      <c r="L412" s="10">
        <f t="array" ref="L412">IF(K412=-1,"",SUMPRODUCT((E$4:E$1266=E412)*(K$4:K$1266&lt;&gt;-1)*(K$4:K$1266&gt;K412))+1)</f>
        <v>20</v>
      </c>
      <c r="M412" s="10" t="str">
        <f>IF(L412&lt;=VLOOKUP(E412,Sheet2!A:D,4,0)*3,"是","")</f>
        <v/>
      </c>
    </row>
    <row r="413" ht="15.75" spans="1:13">
      <c r="A413" s="9">
        <v>410</v>
      </c>
      <c r="B413" s="10" t="s">
        <v>835</v>
      </c>
      <c r="C413" s="10" t="s">
        <v>836</v>
      </c>
      <c r="D413" s="10" t="s">
        <v>17</v>
      </c>
      <c r="E413" s="10" t="s">
        <v>794</v>
      </c>
      <c r="F413" s="10">
        <v>57.2</v>
      </c>
      <c r="G413" s="10">
        <v>67</v>
      </c>
      <c r="H413" s="10">
        <f t="shared" si="18"/>
        <v>124.2</v>
      </c>
      <c r="I413" s="10">
        <f t="shared" si="19"/>
        <v>62.1</v>
      </c>
      <c r="J413" s="10"/>
      <c r="K413" s="10">
        <f t="shared" si="20"/>
        <v>62.1</v>
      </c>
      <c r="L413" s="10">
        <f t="array" ref="L413">IF(K413=-1,"",SUMPRODUCT((E$4:E$1266=E413)*(K$4:K$1266&lt;&gt;-1)*(K$4:K$1266&gt;K413))+1)</f>
        <v>21</v>
      </c>
      <c r="M413" s="10" t="str">
        <f>IF(L413&lt;=VLOOKUP(E413,Sheet2!A:D,4,0)*3,"是","")</f>
        <v/>
      </c>
    </row>
    <row r="414" ht="15.75" spans="1:13">
      <c r="A414" s="9">
        <v>411</v>
      </c>
      <c r="B414" s="10" t="s">
        <v>837</v>
      </c>
      <c r="C414" s="10" t="s">
        <v>838</v>
      </c>
      <c r="D414" s="10" t="s">
        <v>17</v>
      </c>
      <c r="E414" s="10" t="s">
        <v>794</v>
      </c>
      <c r="F414" s="10">
        <v>61.6</v>
      </c>
      <c r="G414" s="10">
        <v>62</v>
      </c>
      <c r="H414" s="10">
        <f t="shared" si="18"/>
        <v>123.6</v>
      </c>
      <c r="I414" s="10">
        <f t="shared" si="19"/>
        <v>61.8</v>
      </c>
      <c r="J414" s="10"/>
      <c r="K414" s="10">
        <f t="shared" si="20"/>
        <v>61.8</v>
      </c>
      <c r="L414" s="10">
        <f t="array" ref="L414">IF(K414=-1,"",SUMPRODUCT((E$4:E$1266=E414)*(K$4:K$1266&lt;&gt;-1)*(K$4:K$1266&gt;K414))+1)</f>
        <v>22</v>
      </c>
      <c r="M414" s="10" t="str">
        <f>IF(L414&lt;=VLOOKUP(E414,Sheet2!A:D,4,0)*3,"是","")</f>
        <v/>
      </c>
    </row>
    <row r="415" ht="15.75" spans="1:13">
      <c r="A415" s="9">
        <v>412</v>
      </c>
      <c r="B415" s="10" t="s">
        <v>839</v>
      </c>
      <c r="C415" s="10" t="s">
        <v>840</v>
      </c>
      <c r="D415" s="10" t="s">
        <v>17</v>
      </c>
      <c r="E415" s="10" t="s">
        <v>794</v>
      </c>
      <c r="F415" s="10">
        <v>69</v>
      </c>
      <c r="G415" s="10">
        <v>54.5</v>
      </c>
      <c r="H415" s="10">
        <f t="shared" si="18"/>
        <v>123.5</v>
      </c>
      <c r="I415" s="10">
        <f t="shared" si="19"/>
        <v>61.75</v>
      </c>
      <c r="J415" s="10"/>
      <c r="K415" s="10">
        <f t="shared" si="20"/>
        <v>61.75</v>
      </c>
      <c r="L415" s="10">
        <f t="array" ref="L415">IF(K415=-1,"",SUMPRODUCT((E$4:E$1266=E415)*(K$4:K$1266&lt;&gt;-1)*(K$4:K$1266&gt;K415))+1)</f>
        <v>23</v>
      </c>
      <c r="M415" s="10" t="str">
        <f>IF(L415&lt;=VLOOKUP(E415,Sheet2!A:D,4,0)*3,"是","")</f>
        <v/>
      </c>
    </row>
    <row r="416" ht="15.75" spans="1:13">
      <c r="A416" s="9">
        <v>413</v>
      </c>
      <c r="B416" s="10" t="s">
        <v>841</v>
      </c>
      <c r="C416" s="10" t="s">
        <v>842</v>
      </c>
      <c r="D416" s="10" t="s">
        <v>17</v>
      </c>
      <c r="E416" s="10" t="s">
        <v>794</v>
      </c>
      <c r="F416" s="10">
        <v>59.8</v>
      </c>
      <c r="G416" s="10">
        <v>63.5</v>
      </c>
      <c r="H416" s="10">
        <f t="shared" si="18"/>
        <v>123.3</v>
      </c>
      <c r="I416" s="10">
        <f t="shared" si="19"/>
        <v>61.65</v>
      </c>
      <c r="J416" s="10"/>
      <c r="K416" s="10">
        <f t="shared" si="20"/>
        <v>61.65</v>
      </c>
      <c r="L416" s="10">
        <f t="array" ref="L416">IF(K416=-1,"",SUMPRODUCT((E$4:E$1266=E416)*(K$4:K$1266&lt;&gt;-1)*(K$4:K$1266&gt;K416))+1)</f>
        <v>24</v>
      </c>
      <c r="M416" s="10" t="str">
        <f>IF(L416&lt;=VLOOKUP(E416,Sheet2!A:D,4,0)*3,"是","")</f>
        <v/>
      </c>
    </row>
    <row r="417" ht="15.75" spans="1:13">
      <c r="A417" s="9">
        <v>414</v>
      </c>
      <c r="B417" s="10" t="s">
        <v>843</v>
      </c>
      <c r="C417" s="10" t="s">
        <v>844</v>
      </c>
      <c r="D417" s="10" t="s">
        <v>17</v>
      </c>
      <c r="E417" s="10" t="s">
        <v>794</v>
      </c>
      <c r="F417" s="10">
        <v>65.4</v>
      </c>
      <c r="G417" s="10">
        <v>57.5</v>
      </c>
      <c r="H417" s="10">
        <f t="shared" si="18"/>
        <v>122.9</v>
      </c>
      <c r="I417" s="10">
        <f t="shared" si="19"/>
        <v>61.45</v>
      </c>
      <c r="J417" s="10"/>
      <c r="K417" s="10">
        <f t="shared" si="20"/>
        <v>61.45</v>
      </c>
      <c r="L417" s="10">
        <f t="array" ref="L417">IF(K417=-1,"",SUMPRODUCT((E$4:E$1266=E417)*(K$4:K$1266&lt;&gt;-1)*(K$4:K$1266&gt;K417))+1)</f>
        <v>25</v>
      </c>
      <c r="M417" s="10" t="str">
        <f>IF(L417&lt;=VLOOKUP(E417,Sheet2!A:D,4,0)*3,"是","")</f>
        <v/>
      </c>
    </row>
    <row r="418" ht="15.75" spans="1:13">
      <c r="A418" s="9">
        <v>415</v>
      </c>
      <c r="B418" s="10" t="s">
        <v>845</v>
      </c>
      <c r="C418" s="10" t="s">
        <v>846</v>
      </c>
      <c r="D418" s="10" t="s">
        <v>17</v>
      </c>
      <c r="E418" s="10" t="s">
        <v>794</v>
      </c>
      <c r="F418" s="10">
        <v>57.2</v>
      </c>
      <c r="G418" s="10">
        <v>65.5</v>
      </c>
      <c r="H418" s="10">
        <f t="shared" si="18"/>
        <v>122.7</v>
      </c>
      <c r="I418" s="10">
        <f t="shared" si="19"/>
        <v>61.35</v>
      </c>
      <c r="J418" s="10"/>
      <c r="K418" s="10">
        <f t="shared" si="20"/>
        <v>61.35</v>
      </c>
      <c r="L418" s="10">
        <f t="array" ref="L418">IF(K418=-1,"",SUMPRODUCT((E$4:E$1266=E418)*(K$4:K$1266&lt;&gt;-1)*(K$4:K$1266&gt;K418))+1)</f>
        <v>26</v>
      </c>
      <c r="M418" s="10" t="str">
        <f>IF(L418&lt;=VLOOKUP(E418,Sheet2!A:D,4,0)*3,"是","")</f>
        <v/>
      </c>
    </row>
    <row r="419" ht="15.75" spans="1:13">
      <c r="A419" s="9">
        <v>416</v>
      </c>
      <c r="B419" s="10" t="s">
        <v>847</v>
      </c>
      <c r="C419" s="10" t="s">
        <v>848</v>
      </c>
      <c r="D419" s="10" t="s">
        <v>17</v>
      </c>
      <c r="E419" s="10" t="s">
        <v>794</v>
      </c>
      <c r="F419" s="10">
        <v>51</v>
      </c>
      <c r="G419" s="10">
        <v>71.5</v>
      </c>
      <c r="H419" s="10">
        <f t="shared" si="18"/>
        <v>122.5</v>
      </c>
      <c r="I419" s="10">
        <f t="shared" si="19"/>
        <v>61.25</v>
      </c>
      <c r="J419" s="10"/>
      <c r="K419" s="10">
        <f t="shared" si="20"/>
        <v>61.25</v>
      </c>
      <c r="L419" s="10">
        <f t="array" ref="L419">IF(K419=-1,"",SUMPRODUCT((E$4:E$1266=E419)*(K$4:K$1266&lt;&gt;-1)*(K$4:K$1266&gt;K419))+1)</f>
        <v>27</v>
      </c>
      <c r="M419" s="10" t="str">
        <f>IF(L419&lt;=VLOOKUP(E419,Sheet2!A:D,4,0)*3,"是","")</f>
        <v/>
      </c>
    </row>
    <row r="420" ht="15.75" spans="1:13">
      <c r="A420" s="9">
        <v>417</v>
      </c>
      <c r="B420" s="10" t="s">
        <v>849</v>
      </c>
      <c r="C420" s="10" t="s">
        <v>850</v>
      </c>
      <c r="D420" s="10" t="s">
        <v>17</v>
      </c>
      <c r="E420" s="10" t="s">
        <v>794</v>
      </c>
      <c r="F420" s="10">
        <v>65.2</v>
      </c>
      <c r="G420" s="10">
        <v>57</v>
      </c>
      <c r="H420" s="10">
        <f t="shared" si="18"/>
        <v>122.2</v>
      </c>
      <c r="I420" s="10">
        <f t="shared" si="19"/>
        <v>61.1</v>
      </c>
      <c r="J420" s="10"/>
      <c r="K420" s="10">
        <f t="shared" si="20"/>
        <v>61.1</v>
      </c>
      <c r="L420" s="10">
        <f t="array" ref="L420">IF(K420=-1,"",SUMPRODUCT((E$4:E$1266=E420)*(K$4:K$1266&lt;&gt;-1)*(K$4:K$1266&gt;K420))+1)</f>
        <v>28</v>
      </c>
      <c r="M420" s="10" t="str">
        <f>IF(L420&lt;=VLOOKUP(E420,Sheet2!A:D,4,0)*3,"是","")</f>
        <v/>
      </c>
    </row>
    <row r="421" ht="15.75" spans="1:13">
      <c r="A421" s="9">
        <v>418</v>
      </c>
      <c r="B421" s="10" t="s">
        <v>851</v>
      </c>
      <c r="C421" s="10" t="s">
        <v>852</v>
      </c>
      <c r="D421" s="10" t="s">
        <v>17</v>
      </c>
      <c r="E421" s="10" t="s">
        <v>794</v>
      </c>
      <c r="F421" s="10">
        <v>60.2</v>
      </c>
      <c r="G421" s="10">
        <v>62</v>
      </c>
      <c r="H421" s="10">
        <f t="shared" si="18"/>
        <v>122.2</v>
      </c>
      <c r="I421" s="10">
        <f t="shared" si="19"/>
        <v>61.1</v>
      </c>
      <c r="J421" s="10"/>
      <c r="K421" s="10">
        <f t="shared" si="20"/>
        <v>61.1</v>
      </c>
      <c r="L421" s="10">
        <f t="array" ref="L421">IF(K421=-1,"",SUMPRODUCT((E$4:E$1266=E421)*(K$4:K$1266&lt;&gt;-1)*(K$4:K$1266&gt;K421))+1)</f>
        <v>28</v>
      </c>
      <c r="M421" s="10" t="str">
        <f>IF(L421&lt;=VLOOKUP(E421,Sheet2!A:D,4,0)*3,"是","")</f>
        <v/>
      </c>
    </row>
    <row r="422" ht="15.75" spans="1:13">
      <c r="A422" s="9">
        <v>419</v>
      </c>
      <c r="B422" s="10" t="s">
        <v>853</v>
      </c>
      <c r="C422" s="10" t="s">
        <v>854</v>
      </c>
      <c r="D422" s="10" t="s">
        <v>17</v>
      </c>
      <c r="E422" s="10" t="s">
        <v>794</v>
      </c>
      <c r="F422" s="10">
        <v>61.4</v>
      </c>
      <c r="G422" s="10">
        <v>60</v>
      </c>
      <c r="H422" s="10">
        <f t="shared" si="18"/>
        <v>121.4</v>
      </c>
      <c r="I422" s="10">
        <f t="shared" si="19"/>
        <v>60.7</v>
      </c>
      <c r="J422" s="10"/>
      <c r="K422" s="10">
        <f t="shared" si="20"/>
        <v>60.7</v>
      </c>
      <c r="L422" s="10">
        <f t="array" ref="L422">IF(K422=-1,"",SUMPRODUCT((E$4:E$1266=E422)*(K$4:K$1266&lt;&gt;-1)*(K$4:K$1266&gt;K422))+1)</f>
        <v>30</v>
      </c>
      <c r="M422" s="10" t="str">
        <f>IF(L422&lt;=VLOOKUP(E422,Sheet2!A:D,4,0)*3,"是","")</f>
        <v/>
      </c>
    </row>
    <row r="423" ht="15.75" spans="1:13">
      <c r="A423" s="9">
        <v>420</v>
      </c>
      <c r="B423" s="10" t="s">
        <v>855</v>
      </c>
      <c r="C423" s="10" t="s">
        <v>856</v>
      </c>
      <c r="D423" s="10" t="s">
        <v>17</v>
      </c>
      <c r="E423" s="10" t="s">
        <v>794</v>
      </c>
      <c r="F423" s="10">
        <v>59.8</v>
      </c>
      <c r="G423" s="10">
        <v>61.5</v>
      </c>
      <c r="H423" s="10">
        <f t="shared" si="18"/>
        <v>121.3</v>
      </c>
      <c r="I423" s="10">
        <f t="shared" si="19"/>
        <v>60.65</v>
      </c>
      <c r="J423" s="10"/>
      <c r="K423" s="10">
        <f t="shared" si="20"/>
        <v>60.65</v>
      </c>
      <c r="L423" s="10">
        <f t="array" ref="L423">IF(K423=-1,"",SUMPRODUCT((E$4:E$1266=E423)*(K$4:K$1266&lt;&gt;-1)*(K$4:K$1266&gt;K423))+1)</f>
        <v>31</v>
      </c>
      <c r="M423" s="10" t="str">
        <f>IF(L423&lt;=VLOOKUP(E423,Sheet2!A:D,4,0)*3,"是","")</f>
        <v/>
      </c>
    </row>
    <row r="424" ht="15.75" spans="1:13">
      <c r="A424" s="9">
        <v>421</v>
      </c>
      <c r="B424" s="10" t="s">
        <v>857</v>
      </c>
      <c r="C424" s="10" t="s">
        <v>858</v>
      </c>
      <c r="D424" s="10" t="s">
        <v>17</v>
      </c>
      <c r="E424" s="10" t="s">
        <v>794</v>
      </c>
      <c r="F424" s="10">
        <v>59</v>
      </c>
      <c r="G424" s="10">
        <v>62</v>
      </c>
      <c r="H424" s="10">
        <f t="shared" si="18"/>
        <v>121</v>
      </c>
      <c r="I424" s="10">
        <f t="shared" si="19"/>
        <v>60.5</v>
      </c>
      <c r="J424" s="10"/>
      <c r="K424" s="10">
        <f t="shared" si="20"/>
        <v>60.5</v>
      </c>
      <c r="L424" s="10">
        <f t="array" ref="L424">IF(K424=-1,"",SUMPRODUCT((E$4:E$1266=E424)*(K$4:K$1266&lt;&gt;-1)*(K$4:K$1266&gt;K424))+1)</f>
        <v>32</v>
      </c>
      <c r="M424" s="10" t="str">
        <f>IF(L424&lt;=VLOOKUP(E424,Sheet2!A:D,4,0)*3,"是","")</f>
        <v/>
      </c>
    </row>
    <row r="425" ht="15.75" spans="1:13">
      <c r="A425" s="9">
        <v>422</v>
      </c>
      <c r="B425" s="10" t="s">
        <v>859</v>
      </c>
      <c r="C425" s="10" t="s">
        <v>860</v>
      </c>
      <c r="D425" s="10" t="s">
        <v>17</v>
      </c>
      <c r="E425" s="10" t="s">
        <v>794</v>
      </c>
      <c r="F425" s="10">
        <v>60</v>
      </c>
      <c r="G425" s="10">
        <v>60.5</v>
      </c>
      <c r="H425" s="10">
        <f t="shared" si="18"/>
        <v>120.5</v>
      </c>
      <c r="I425" s="10">
        <f t="shared" si="19"/>
        <v>60.25</v>
      </c>
      <c r="J425" s="10"/>
      <c r="K425" s="10">
        <f t="shared" si="20"/>
        <v>60.25</v>
      </c>
      <c r="L425" s="10">
        <f t="array" ref="L425">IF(K425=-1,"",SUMPRODUCT((E$4:E$1266=E425)*(K$4:K$1266&lt;&gt;-1)*(K$4:K$1266&gt;K425))+1)</f>
        <v>33</v>
      </c>
      <c r="M425" s="10" t="str">
        <f>IF(L425&lt;=VLOOKUP(E425,Sheet2!A:D,4,0)*3,"是","")</f>
        <v/>
      </c>
    </row>
    <row r="426" ht="15.75" spans="1:13">
      <c r="A426" s="9">
        <v>423</v>
      </c>
      <c r="B426" s="10" t="s">
        <v>861</v>
      </c>
      <c r="C426" s="10" t="s">
        <v>862</v>
      </c>
      <c r="D426" s="10" t="s">
        <v>17</v>
      </c>
      <c r="E426" s="10" t="s">
        <v>794</v>
      </c>
      <c r="F426" s="10">
        <v>59.8</v>
      </c>
      <c r="G426" s="10">
        <v>60.5</v>
      </c>
      <c r="H426" s="10">
        <f t="shared" si="18"/>
        <v>120.3</v>
      </c>
      <c r="I426" s="10">
        <f t="shared" si="19"/>
        <v>60.15</v>
      </c>
      <c r="J426" s="10"/>
      <c r="K426" s="10">
        <f t="shared" si="20"/>
        <v>60.15</v>
      </c>
      <c r="L426" s="10">
        <f t="array" ref="L426">IF(K426=-1,"",SUMPRODUCT((E$4:E$1266=E426)*(K$4:K$1266&lt;&gt;-1)*(K$4:K$1266&gt;K426))+1)</f>
        <v>34</v>
      </c>
      <c r="M426" s="10" t="str">
        <f>IF(L426&lt;=VLOOKUP(E426,Sheet2!A:D,4,0)*3,"是","")</f>
        <v/>
      </c>
    </row>
    <row r="427" ht="15.75" spans="1:13">
      <c r="A427" s="9">
        <v>424</v>
      </c>
      <c r="B427" s="10" t="s">
        <v>863</v>
      </c>
      <c r="C427" s="10" t="s">
        <v>864</v>
      </c>
      <c r="D427" s="10" t="s">
        <v>17</v>
      </c>
      <c r="E427" s="10" t="s">
        <v>794</v>
      </c>
      <c r="F427" s="10">
        <v>56.4</v>
      </c>
      <c r="G427" s="10">
        <v>63.5</v>
      </c>
      <c r="H427" s="10">
        <f t="shared" si="18"/>
        <v>119.9</v>
      </c>
      <c r="I427" s="10">
        <f t="shared" si="19"/>
        <v>59.95</v>
      </c>
      <c r="J427" s="10"/>
      <c r="K427" s="10">
        <f t="shared" si="20"/>
        <v>59.95</v>
      </c>
      <c r="L427" s="10">
        <f t="array" ref="L427">IF(K427=-1,"",SUMPRODUCT((E$4:E$1266=E427)*(K$4:K$1266&lt;&gt;-1)*(K$4:K$1266&gt;K427))+1)</f>
        <v>35</v>
      </c>
      <c r="M427" s="10" t="str">
        <f>IF(L427&lt;=VLOOKUP(E427,Sheet2!A:D,4,0)*3,"是","")</f>
        <v/>
      </c>
    </row>
    <row r="428" ht="15.75" spans="1:13">
      <c r="A428" s="9">
        <v>425</v>
      </c>
      <c r="B428" s="10" t="s">
        <v>865</v>
      </c>
      <c r="C428" s="10" t="s">
        <v>866</v>
      </c>
      <c r="D428" s="10" t="s">
        <v>17</v>
      </c>
      <c r="E428" s="10" t="s">
        <v>794</v>
      </c>
      <c r="F428" s="10">
        <v>59</v>
      </c>
      <c r="G428" s="10">
        <v>60.5</v>
      </c>
      <c r="H428" s="10">
        <f t="shared" si="18"/>
        <v>119.5</v>
      </c>
      <c r="I428" s="10">
        <f t="shared" si="19"/>
        <v>59.75</v>
      </c>
      <c r="J428" s="10"/>
      <c r="K428" s="10">
        <f t="shared" si="20"/>
        <v>59.75</v>
      </c>
      <c r="L428" s="10">
        <f t="array" ref="L428">IF(K428=-1,"",SUMPRODUCT((E$4:E$1266=E428)*(K$4:K$1266&lt;&gt;-1)*(K$4:K$1266&gt;K428))+1)</f>
        <v>36</v>
      </c>
      <c r="M428" s="10" t="str">
        <f>IF(L428&lt;=VLOOKUP(E428,Sheet2!A:D,4,0)*3,"是","")</f>
        <v/>
      </c>
    </row>
    <row r="429" ht="15.75" spans="1:13">
      <c r="A429" s="9">
        <v>426</v>
      </c>
      <c r="B429" s="10" t="s">
        <v>867</v>
      </c>
      <c r="C429" s="10" t="s">
        <v>868</v>
      </c>
      <c r="D429" s="10" t="s">
        <v>17</v>
      </c>
      <c r="E429" s="10" t="s">
        <v>794</v>
      </c>
      <c r="F429" s="10">
        <v>52.4</v>
      </c>
      <c r="G429" s="10">
        <v>67</v>
      </c>
      <c r="H429" s="10">
        <f t="shared" si="18"/>
        <v>119.4</v>
      </c>
      <c r="I429" s="10">
        <f t="shared" si="19"/>
        <v>59.7</v>
      </c>
      <c r="J429" s="10"/>
      <c r="K429" s="10">
        <f t="shared" si="20"/>
        <v>59.7</v>
      </c>
      <c r="L429" s="10">
        <f t="array" ref="L429">IF(K429=-1,"",SUMPRODUCT((E$4:E$1266=E429)*(K$4:K$1266&lt;&gt;-1)*(K$4:K$1266&gt;K429))+1)</f>
        <v>37</v>
      </c>
      <c r="M429" s="10" t="str">
        <f>IF(L429&lt;=VLOOKUP(E429,Sheet2!A:D,4,0)*3,"是","")</f>
        <v/>
      </c>
    </row>
    <row r="430" ht="15.75" spans="1:13">
      <c r="A430" s="9">
        <v>427</v>
      </c>
      <c r="B430" s="10" t="s">
        <v>869</v>
      </c>
      <c r="C430" s="10" t="s">
        <v>870</v>
      </c>
      <c r="D430" s="10" t="s">
        <v>17</v>
      </c>
      <c r="E430" s="10" t="s">
        <v>794</v>
      </c>
      <c r="F430" s="10">
        <v>64.8</v>
      </c>
      <c r="G430" s="10">
        <v>54.5</v>
      </c>
      <c r="H430" s="10">
        <f t="shared" si="18"/>
        <v>119.3</v>
      </c>
      <c r="I430" s="10">
        <f t="shared" si="19"/>
        <v>59.65</v>
      </c>
      <c r="J430" s="10"/>
      <c r="K430" s="10">
        <f t="shared" si="20"/>
        <v>59.65</v>
      </c>
      <c r="L430" s="10">
        <f t="array" ref="L430">IF(K430=-1,"",SUMPRODUCT((E$4:E$1266=E430)*(K$4:K$1266&lt;&gt;-1)*(K$4:K$1266&gt;K430))+1)</f>
        <v>38</v>
      </c>
      <c r="M430" s="10" t="str">
        <f>IF(L430&lt;=VLOOKUP(E430,Sheet2!A:D,4,0)*3,"是","")</f>
        <v/>
      </c>
    </row>
    <row r="431" ht="15.75" spans="1:13">
      <c r="A431" s="9">
        <v>428</v>
      </c>
      <c r="B431" s="10" t="s">
        <v>871</v>
      </c>
      <c r="C431" s="10" t="s">
        <v>872</v>
      </c>
      <c r="D431" s="10" t="s">
        <v>17</v>
      </c>
      <c r="E431" s="10" t="s">
        <v>794</v>
      </c>
      <c r="F431" s="10">
        <v>67.2</v>
      </c>
      <c r="G431" s="10">
        <v>52</v>
      </c>
      <c r="H431" s="10">
        <f t="shared" si="18"/>
        <v>119.2</v>
      </c>
      <c r="I431" s="10">
        <f t="shared" si="19"/>
        <v>59.6</v>
      </c>
      <c r="J431" s="10"/>
      <c r="K431" s="10">
        <f t="shared" si="20"/>
        <v>59.6</v>
      </c>
      <c r="L431" s="10">
        <f t="array" ref="L431">IF(K431=-1,"",SUMPRODUCT((E$4:E$1266=E431)*(K$4:K$1266&lt;&gt;-1)*(K$4:K$1266&gt;K431))+1)</f>
        <v>39</v>
      </c>
      <c r="M431" s="10" t="str">
        <f>IF(L431&lt;=VLOOKUP(E431,Sheet2!A:D,4,0)*3,"是","")</f>
        <v/>
      </c>
    </row>
    <row r="432" ht="15.75" spans="1:13">
      <c r="A432" s="9">
        <v>429</v>
      </c>
      <c r="B432" s="10" t="s">
        <v>873</v>
      </c>
      <c r="C432" s="10" t="s">
        <v>874</v>
      </c>
      <c r="D432" s="10" t="s">
        <v>17</v>
      </c>
      <c r="E432" s="10" t="s">
        <v>794</v>
      </c>
      <c r="F432" s="10">
        <v>60</v>
      </c>
      <c r="G432" s="10">
        <v>59</v>
      </c>
      <c r="H432" s="10">
        <f t="shared" si="18"/>
        <v>119</v>
      </c>
      <c r="I432" s="10">
        <f t="shared" si="19"/>
        <v>59.5</v>
      </c>
      <c r="J432" s="10"/>
      <c r="K432" s="10">
        <f t="shared" si="20"/>
        <v>59.5</v>
      </c>
      <c r="L432" s="10">
        <f t="array" ref="L432">IF(K432=-1,"",SUMPRODUCT((E$4:E$1266=E432)*(K$4:K$1266&lt;&gt;-1)*(K$4:K$1266&gt;K432))+1)</f>
        <v>40</v>
      </c>
      <c r="M432" s="10" t="str">
        <f>IF(L432&lt;=VLOOKUP(E432,Sheet2!A:D,4,0)*3,"是","")</f>
        <v/>
      </c>
    </row>
    <row r="433" ht="15.75" spans="1:13">
      <c r="A433" s="9">
        <v>430</v>
      </c>
      <c r="B433" s="10" t="s">
        <v>875</v>
      </c>
      <c r="C433" s="10" t="s">
        <v>876</v>
      </c>
      <c r="D433" s="10" t="s">
        <v>17</v>
      </c>
      <c r="E433" s="10" t="s">
        <v>794</v>
      </c>
      <c r="F433" s="10">
        <v>58</v>
      </c>
      <c r="G433" s="10">
        <v>61</v>
      </c>
      <c r="H433" s="10">
        <f t="shared" si="18"/>
        <v>119</v>
      </c>
      <c r="I433" s="10">
        <f t="shared" si="19"/>
        <v>59.5</v>
      </c>
      <c r="J433" s="10"/>
      <c r="K433" s="10">
        <f t="shared" si="20"/>
        <v>59.5</v>
      </c>
      <c r="L433" s="10">
        <f t="array" ref="L433">IF(K433=-1,"",SUMPRODUCT((E$4:E$1266=E433)*(K$4:K$1266&lt;&gt;-1)*(K$4:K$1266&gt;K433))+1)</f>
        <v>40</v>
      </c>
      <c r="M433" s="10" t="str">
        <f>IF(L433&lt;=VLOOKUP(E433,Sheet2!A:D,4,0)*3,"是","")</f>
        <v/>
      </c>
    </row>
    <row r="434" ht="15.75" spans="1:13">
      <c r="A434" s="9">
        <v>431</v>
      </c>
      <c r="B434" s="10" t="s">
        <v>877</v>
      </c>
      <c r="C434" s="10" t="s">
        <v>878</v>
      </c>
      <c r="D434" s="10" t="s">
        <v>17</v>
      </c>
      <c r="E434" s="10" t="s">
        <v>794</v>
      </c>
      <c r="F434" s="10">
        <v>55.2</v>
      </c>
      <c r="G434" s="10">
        <v>63.5</v>
      </c>
      <c r="H434" s="10">
        <f t="shared" si="18"/>
        <v>118.7</v>
      </c>
      <c r="I434" s="10">
        <f t="shared" si="19"/>
        <v>59.35</v>
      </c>
      <c r="J434" s="10"/>
      <c r="K434" s="10">
        <f t="shared" si="20"/>
        <v>59.35</v>
      </c>
      <c r="L434" s="10">
        <f t="array" ref="L434">IF(K434=-1,"",SUMPRODUCT((E$4:E$1266=E434)*(K$4:K$1266&lt;&gt;-1)*(K$4:K$1266&gt;K434))+1)</f>
        <v>42</v>
      </c>
      <c r="M434" s="10" t="str">
        <f>IF(L434&lt;=VLOOKUP(E434,Sheet2!A:D,4,0)*3,"是","")</f>
        <v/>
      </c>
    </row>
    <row r="435" ht="15.75" spans="1:13">
      <c r="A435" s="9">
        <v>432</v>
      </c>
      <c r="B435" s="10" t="s">
        <v>879</v>
      </c>
      <c r="C435" s="10" t="s">
        <v>880</v>
      </c>
      <c r="D435" s="10" t="s">
        <v>17</v>
      </c>
      <c r="E435" s="10" t="s">
        <v>794</v>
      </c>
      <c r="F435" s="10">
        <v>56.2</v>
      </c>
      <c r="G435" s="10">
        <v>62.5</v>
      </c>
      <c r="H435" s="10">
        <f t="shared" si="18"/>
        <v>118.7</v>
      </c>
      <c r="I435" s="10">
        <f t="shared" si="19"/>
        <v>59.35</v>
      </c>
      <c r="J435" s="10"/>
      <c r="K435" s="10">
        <f t="shared" si="20"/>
        <v>59.35</v>
      </c>
      <c r="L435" s="10">
        <f t="array" ref="L435">IF(K435=-1,"",SUMPRODUCT((E$4:E$1266=E435)*(K$4:K$1266&lt;&gt;-1)*(K$4:K$1266&gt;K435))+1)</f>
        <v>42</v>
      </c>
      <c r="M435" s="10" t="str">
        <f>IF(L435&lt;=VLOOKUP(E435,Sheet2!A:D,4,0)*3,"是","")</f>
        <v/>
      </c>
    </row>
    <row r="436" ht="15.75" spans="1:13">
      <c r="A436" s="9">
        <v>433</v>
      </c>
      <c r="B436" s="10" t="s">
        <v>881</v>
      </c>
      <c r="C436" s="10" t="s">
        <v>882</v>
      </c>
      <c r="D436" s="10" t="s">
        <v>17</v>
      </c>
      <c r="E436" s="10" t="s">
        <v>794</v>
      </c>
      <c r="F436" s="10">
        <v>52.6</v>
      </c>
      <c r="G436" s="10">
        <v>66</v>
      </c>
      <c r="H436" s="10">
        <f t="shared" si="18"/>
        <v>118.6</v>
      </c>
      <c r="I436" s="10">
        <f t="shared" si="19"/>
        <v>59.3</v>
      </c>
      <c r="J436" s="10"/>
      <c r="K436" s="10">
        <f t="shared" si="20"/>
        <v>59.3</v>
      </c>
      <c r="L436" s="10">
        <f t="array" ref="L436">IF(K436=-1,"",SUMPRODUCT((E$4:E$1266=E436)*(K$4:K$1266&lt;&gt;-1)*(K$4:K$1266&gt;K436))+1)</f>
        <v>44</v>
      </c>
      <c r="M436" s="10" t="str">
        <f>IF(L436&lt;=VLOOKUP(E436,Sheet2!A:D,4,0)*3,"是","")</f>
        <v/>
      </c>
    </row>
    <row r="437" ht="15.75" spans="1:13">
      <c r="A437" s="9">
        <v>434</v>
      </c>
      <c r="B437" s="10" t="s">
        <v>883</v>
      </c>
      <c r="C437" s="10" t="s">
        <v>884</v>
      </c>
      <c r="D437" s="10" t="s">
        <v>17</v>
      </c>
      <c r="E437" s="10" t="s">
        <v>794</v>
      </c>
      <c r="F437" s="10">
        <v>66</v>
      </c>
      <c r="G437" s="10">
        <v>52.5</v>
      </c>
      <c r="H437" s="10">
        <f t="shared" si="18"/>
        <v>118.5</v>
      </c>
      <c r="I437" s="10">
        <f t="shared" si="19"/>
        <v>59.25</v>
      </c>
      <c r="J437" s="10"/>
      <c r="K437" s="10">
        <f t="shared" si="20"/>
        <v>59.25</v>
      </c>
      <c r="L437" s="10">
        <f t="array" ref="L437">IF(K437=-1,"",SUMPRODUCT((E$4:E$1266=E437)*(K$4:K$1266&lt;&gt;-1)*(K$4:K$1266&gt;K437))+1)</f>
        <v>45</v>
      </c>
      <c r="M437" s="10" t="str">
        <f>IF(L437&lt;=VLOOKUP(E437,Sheet2!A:D,4,0)*3,"是","")</f>
        <v/>
      </c>
    </row>
    <row r="438" ht="15.75" spans="1:13">
      <c r="A438" s="9">
        <v>435</v>
      </c>
      <c r="B438" s="10" t="s">
        <v>885</v>
      </c>
      <c r="C438" s="10" t="s">
        <v>886</v>
      </c>
      <c r="D438" s="10" t="s">
        <v>17</v>
      </c>
      <c r="E438" s="10" t="s">
        <v>794</v>
      </c>
      <c r="F438" s="10">
        <v>65</v>
      </c>
      <c r="G438" s="10">
        <v>53</v>
      </c>
      <c r="H438" s="10">
        <f t="shared" si="18"/>
        <v>118</v>
      </c>
      <c r="I438" s="10">
        <f t="shared" si="19"/>
        <v>59</v>
      </c>
      <c r="J438" s="10"/>
      <c r="K438" s="10">
        <f t="shared" si="20"/>
        <v>59</v>
      </c>
      <c r="L438" s="10">
        <f t="array" ref="L438">IF(K438=-1,"",SUMPRODUCT((E$4:E$1266=E438)*(K$4:K$1266&lt;&gt;-1)*(K$4:K$1266&gt;K438))+1)</f>
        <v>46</v>
      </c>
      <c r="M438" s="10" t="str">
        <f>IF(L438&lt;=VLOOKUP(E438,Sheet2!A:D,4,0)*3,"是","")</f>
        <v/>
      </c>
    </row>
    <row r="439" ht="15.75" spans="1:13">
      <c r="A439" s="9">
        <v>436</v>
      </c>
      <c r="B439" s="10" t="s">
        <v>887</v>
      </c>
      <c r="C439" s="10" t="s">
        <v>888</v>
      </c>
      <c r="D439" s="10" t="s">
        <v>17</v>
      </c>
      <c r="E439" s="10" t="s">
        <v>794</v>
      </c>
      <c r="F439" s="10">
        <v>56.2</v>
      </c>
      <c r="G439" s="10">
        <v>61.5</v>
      </c>
      <c r="H439" s="10">
        <f t="shared" si="18"/>
        <v>117.7</v>
      </c>
      <c r="I439" s="10">
        <f t="shared" si="19"/>
        <v>58.85</v>
      </c>
      <c r="J439" s="10"/>
      <c r="K439" s="10">
        <f t="shared" si="20"/>
        <v>58.85</v>
      </c>
      <c r="L439" s="10">
        <f t="array" ref="L439">IF(K439=-1,"",SUMPRODUCT((E$4:E$1266=E439)*(K$4:K$1266&lt;&gt;-1)*(K$4:K$1266&gt;K439))+1)</f>
        <v>47</v>
      </c>
      <c r="M439" s="10" t="str">
        <f>IF(L439&lt;=VLOOKUP(E439,Sheet2!A:D,4,0)*3,"是","")</f>
        <v/>
      </c>
    </row>
    <row r="440" ht="15.75" spans="1:13">
      <c r="A440" s="9">
        <v>437</v>
      </c>
      <c r="B440" s="10" t="s">
        <v>889</v>
      </c>
      <c r="C440" s="10" t="s">
        <v>890</v>
      </c>
      <c r="D440" s="10" t="s">
        <v>17</v>
      </c>
      <c r="E440" s="10" t="s">
        <v>794</v>
      </c>
      <c r="F440" s="10">
        <v>50.4</v>
      </c>
      <c r="G440" s="10">
        <v>67</v>
      </c>
      <c r="H440" s="10">
        <f t="shared" si="18"/>
        <v>117.4</v>
      </c>
      <c r="I440" s="10">
        <f t="shared" si="19"/>
        <v>58.7</v>
      </c>
      <c r="J440" s="10"/>
      <c r="K440" s="10">
        <f t="shared" si="20"/>
        <v>58.7</v>
      </c>
      <c r="L440" s="10">
        <f t="array" ref="L440">IF(K440=-1,"",SUMPRODUCT((E$4:E$1266=E440)*(K$4:K$1266&lt;&gt;-1)*(K$4:K$1266&gt;K440))+1)</f>
        <v>48</v>
      </c>
      <c r="M440" s="10" t="str">
        <f>IF(L440&lt;=VLOOKUP(E440,Sheet2!A:D,4,0)*3,"是","")</f>
        <v/>
      </c>
    </row>
    <row r="441" ht="15.75" spans="1:13">
      <c r="A441" s="9">
        <v>438</v>
      </c>
      <c r="B441" s="10" t="s">
        <v>891</v>
      </c>
      <c r="C441" s="10" t="s">
        <v>892</v>
      </c>
      <c r="D441" s="10" t="s">
        <v>17</v>
      </c>
      <c r="E441" s="10" t="s">
        <v>794</v>
      </c>
      <c r="F441" s="10">
        <v>47.2</v>
      </c>
      <c r="G441" s="10">
        <v>69.5</v>
      </c>
      <c r="H441" s="10">
        <f t="shared" si="18"/>
        <v>116.7</v>
      </c>
      <c r="I441" s="10">
        <f t="shared" si="19"/>
        <v>58.35</v>
      </c>
      <c r="J441" s="10"/>
      <c r="K441" s="10">
        <f t="shared" si="20"/>
        <v>58.35</v>
      </c>
      <c r="L441" s="10">
        <f t="array" ref="L441">IF(K441=-1,"",SUMPRODUCT((E$4:E$1266=E441)*(K$4:K$1266&lt;&gt;-1)*(K$4:K$1266&gt;K441))+1)</f>
        <v>49</v>
      </c>
      <c r="M441" s="10" t="str">
        <f>IF(L441&lt;=VLOOKUP(E441,Sheet2!A:D,4,0)*3,"是","")</f>
        <v/>
      </c>
    </row>
    <row r="442" ht="15.75" spans="1:13">
      <c r="A442" s="9">
        <v>439</v>
      </c>
      <c r="B442" s="10" t="s">
        <v>893</v>
      </c>
      <c r="C442" s="10" t="s">
        <v>894</v>
      </c>
      <c r="D442" s="10" t="s">
        <v>17</v>
      </c>
      <c r="E442" s="10" t="s">
        <v>794</v>
      </c>
      <c r="F442" s="10">
        <v>54</v>
      </c>
      <c r="G442" s="10">
        <v>62.5</v>
      </c>
      <c r="H442" s="10">
        <f t="shared" si="18"/>
        <v>116.5</v>
      </c>
      <c r="I442" s="10">
        <f t="shared" si="19"/>
        <v>58.25</v>
      </c>
      <c r="J442" s="10"/>
      <c r="K442" s="10">
        <f t="shared" si="20"/>
        <v>58.25</v>
      </c>
      <c r="L442" s="10">
        <f t="array" ref="L442">IF(K442=-1,"",SUMPRODUCT((E$4:E$1266=E442)*(K$4:K$1266&lt;&gt;-1)*(K$4:K$1266&gt;K442))+1)</f>
        <v>50</v>
      </c>
      <c r="M442" s="10" t="str">
        <f>IF(L442&lt;=VLOOKUP(E442,Sheet2!A:D,4,0)*3,"是","")</f>
        <v/>
      </c>
    </row>
    <row r="443" ht="15.75" spans="1:13">
      <c r="A443" s="9">
        <v>440</v>
      </c>
      <c r="B443" s="10" t="s">
        <v>895</v>
      </c>
      <c r="C443" s="10" t="s">
        <v>896</v>
      </c>
      <c r="D443" s="10" t="s">
        <v>17</v>
      </c>
      <c r="E443" s="10" t="s">
        <v>794</v>
      </c>
      <c r="F443" s="10">
        <v>49.4</v>
      </c>
      <c r="G443" s="10">
        <v>67</v>
      </c>
      <c r="H443" s="10">
        <f t="shared" si="18"/>
        <v>116.4</v>
      </c>
      <c r="I443" s="10">
        <f t="shared" si="19"/>
        <v>58.2</v>
      </c>
      <c r="J443" s="10"/>
      <c r="K443" s="10">
        <f t="shared" si="20"/>
        <v>58.2</v>
      </c>
      <c r="L443" s="10">
        <f t="array" ref="L443">IF(K443=-1,"",SUMPRODUCT((E$4:E$1266=E443)*(K$4:K$1266&lt;&gt;-1)*(K$4:K$1266&gt;K443))+1)</f>
        <v>51</v>
      </c>
      <c r="M443" s="10" t="str">
        <f>IF(L443&lt;=VLOOKUP(E443,Sheet2!A:D,4,0)*3,"是","")</f>
        <v/>
      </c>
    </row>
    <row r="444" ht="15.75" spans="1:13">
      <c r="A444" s="9">
        <v>441</v>
      </c>
      <c r="B444" s="10" t="s">
        <v>897</v>
      </c>
      <c r="C444" s="10" t="s">
        <v>898</v>
      </c>
      <c r="D444" s="10" t="s">
        <v>17</v>
      </c>
      <c r="E444" s="10" t="s">
        <v>794</v>
      </c>
      <c r="F444" s="10">
        <v>60.2</v>
      </c>
      <c r="G444" s="10">
        <v>56</v>
      </c>
      <c r="H444" s="10">
        <f t="shared" si="18"/>
        <v>116.2</v>
      </c>
      <c r="I444" s="10">
        <f t="shared" si="19"/>
        <v>58.1</v>
      </c>
      <c r="J444" s="10"/>
      <c r="K444" s="10">
        <f t="shared" si="20"/>
        <v>58.1</v>
      </c>
      <c r="L444" s="10">
        <f t="array" ref="L444">IF(K444=-1,"",SUMPRODUCT((E$4:E$1266=E444)*(K$4:K$1266&lt;&gt;-1)*(K$4:K$1266&gt;K444))+1)</f>
        <v>52</v>
      </c>
      <c r="M444" s="10" t="str">
        <f>IF(L444&lt;=VLOOKUP(E444,Sheet2!A:D,4,0)*3,"是","")</f>
        <v/>
      </c>
    </row>
    <row r="445" ht="15.75" spans="1:13">
      <c r="A445" s="9">
        <v>442</v>
      </c>
      <c r="B445" s="10" t="s">
        <v>899</v>
      </c>
      <c r="C445" s="10" t="s">
        <v>900</v>
      </c>
      <c r="D445" s="10" t="s">
        <v>17</v>
      </c>
      <c r="E445" s="10" t="s">
        <v>794</v>
      </c>
      <c r="F445" s="10">
        <v>55.6</v>
      </c>
      <c r="G445" s="10">
        <v>60.5</v>
      </c>
      <c r="H445" s="10">
        <f t="shared" si="18"/>
        <v>116.1</v>
      </c>
      <c r="I445" s="10">
        <f t="shared" si="19"/>
        <v>58.05</v>
      </c>
      <c r="J445" s="10"/>
      <c r="K445" s="10">
        <f t="shared" si="20"/>
        <v>58.05</v>
      </c>
      <c r="L445" s="10">
        <f t="array" ref="L445">IF(K445=-1,"",SUMPRODUCT((E$4:E$1266=E445)*(K$4:K$1266&lt;&gt;-1)*(K$4:K$1266&gt;K445))+1)</f>
        <v>53</v>
      </c>
      <c r="M445" s="10" t="str">
        <f>IF(L445&lt;=VLOOKUP(E445,Sheet2!A:D,4,0)*3,"是","")</f>
        <v/>
      </c>
    </row>
    <row r="446" ht="15.75" spans="1:13">
      <c r="A446" s="9">
        <v>443</v>
      </c>
      <c r="B446" s="10" t="s">
        <v>901</v>
      </c>
      <c r="C446" s="10" t="s">
        <v>902</v>
      </c>
      <c r="D446" s="10" t="s">
        <v>17</v>
      </c>
      <c r="E446" s="10" t="s">
        <v>794</v>
      </c>
      <c r="F446" s="10">
        <v>48.4</v>
      </c>
      <c r="G446" s="10">
        <v>67.5</v>
      </c>
      <c r="H446" s="10">
        <f t="shared" si="18"/>
        <v>115.9</v>
      </c>
      <c r="I446" s="10">
        <f t="shared" si="19"/>
        <v>57.95</v>
      </c>
      <c r="J446" s="10"/>
      <c r="K446" s="10">
        <f t="shared" si="20"/>
        <v>57.95</v>
      </c>
      <c r="L446" s="10">
        <f t="array" ref="L446">IF(K446=-1,"",SUMPRODUCT((E$4:E$1266=E446)*(K$4:K$1266&lt;&gt;-1)*(K$4:K$1266&gt;K446))+1)</f>
        <v>54</v>
      </c>
      <c r="M446" s="10" t="str">
        <f>IF(L446&lt;=VLOOKUP(E446,Sheet2!A:D,4,0)*3,"是","")</f>
        <v/>
      </c>
    </row>
    <row r="447" ht="15.75" spans="1:13">
      <c r="A447" s="9">
        <v>444</v>
      </c>
      <c r="B447" s="10" t="s">
        <v>903</v>
      </c>
      <c r="C447" s="10" t="s">
        <v>904</v>
      </c>
      <c r="D447" s="10" t="s">
        <v>17</v>
      </c>
      <c r="E447" s="10" t="s">
        <v>794</v>
      </c>
      <c r="F447" s="10">
        <v>43.8</v>
      </c>
      <c r="G447" s="10">
        <v>71</v>
      </c>
      <c r="H447" s="10">
        <f t="shared" si="18"/>
        <v>114.8</v>
      </c>
      <c r="I447" s="10">
        <f t="shared" si="19"/>
        <v>57.4</v>
      </c>
      <c r="J447" s="10"/>
      <c r="K447" s="10">
        <f t="shared" si="20"/>
        <v>57.4</v>
      </c>
      <c r="L447" s="10">
        <f t="array" ref="L447">IF(K447=-1,"",SUMPRODUCT((E$4:E$1266=E447)*(K$4:K$1266&lt;&gt;-1)*(K$4:K$1266&gt;K447))+1)</f>
        <v>55</v>
      </c>
      <c r="M447" s="10" t="str">
        <f>IF(L447&lt;=VLOOKUP(E447,Sheet2!A:D,4,0)*3,"是","")</f>
        <v/>
      </c>
    </row>
    <row r="448" ht="15.75" spans="1:13">
      <c r="A448" s="9">
        <v>445</v>
      </c>
      <c r="B448" s="10" t="s">
        <v>905</v>
      </c>
      <c r="C448" s="10" t="s">
        <v>906</v>
      </c>
      <c r="D448" s="10" t="s">
        <v>17</v>
      </c>
      <c r="E448" s="10" t="s">
        <v>794</v>
      </c>
      <c r="F448" s="10">
        <v>50.2</v>
      </c>
      <c r="G448" s="10">
        <v>64.5</v>
      </c>
      <c r="H448" s="10">
        <f t="shared" si="18"/>
        <v>114.7</v>
      </c>
      <c r="I448" s="10">
        <f t="shared" si="19"/>
        <v>57.35</v>
      </c>
      <c r="J448" s="10"/>
      <c r="K448" s="10">
        <f t="shared" si="20"/>
        <v>57.35</v>
      </c>
      <c r="L448" s="10">
        <f t="array" ref="L448">IF(K448=-1,"",SUMPRODUCT((E$4:E$1266=E448)*(K$4:K$1266&lt;&gt;-1)*(K$4:K$1266&gt;K448))+1)</f>
        <v>56</v>
      </c>
      <c r="M448" s="10" t="str">
        <f>IF(L448&lt;=VLOOKUP(E448,Sheet2!A:D,4,0)*3,"是","")</f>
        <v/>
      </c>
    </row>
    <row r="449" ht="15.75" spans="1:13">
      <c r="A449" s="9">
        <v>446</v>
      </c>
      <c r="B449" s="10" t="s">
        <v>907</v>
      </c>
      <c r="C449" s="10" t="s">
        <v>908</v>
      </c>
      <c r="D449" s="10" t="s">
        <v>17</v>
      </c>
      <c r="E449" s="10" t="s">
        <v>794</v>
      </c>
      <c r="F449" s="10">
        <v>56.8</v>
      </c>
      <c r="G449" s="10">
        <v>56.5</v>
      </c>
      <c r="H449" s="10">
        <f t="shared" si="18"/>
        <v>113.3</v>
      </c>
      <c r="I449" s="10">
        <f t="shared" si="19"/>
        <v>56.65</v>
      </c>
      <c r="J449" s="10"/>
      <c r="K449" s="10">
        <f t="shared" si="20"/>
        <v>56.65</v>
      </c>
      <c r="L449" s="10">
        <f t="array" ref="L449">IF(K449=-1,"",SUMPRODUCT((E$4:E$1266=E449)*(K$4:K$1266&lt;&gt;-1)*(K$4:K$1266&gt;K449))+1)</f>
        <v>57</v>
      </c>
      <c r="M449" s="10" t="str">
        <f>IF(L449&lt;=VLOOKUP(E449,Sheet2!A:D,4,0)*3,"是","")</f>
        <v/>
      </c>
    </row>
    <row r="450" ht="15.75" spans="1:13">
      <c r="A450" s="9">
        <v>447</v>
      </c>
      <c r="B450" s="10" t="s">
        <v>909</v>
      </c>
      <c r="C450" s="10" t="s">
        <v>910</v>
      </c>
      <c r="D450" s="10" t="s">
        <v>17</v>
      </c>
      <c r="E450" s="10" t="s">
        <v>794</v>
      </c>
      <c r="F450" s="10">
        <v>55.8</v>
      </c>
      <c r="G450" s="10">
        <v>57</v>
      </c>
      <c r="H450" s="10">
        <f t="shared" si="18"/>
        <v>112.8</v>
      </c>
      <c r="I450" s="10">
        <f t="shared" si="19"/>
        <v>56.4</v>
      </c>
      <c r="J450" s="10"/>
      <c r="K450" s="10">
        <f t="shared" si="20"/>
        <v>56.4</v>
      </c>
      <c r="L450" s="10" cm="1">
        <f t="array" ref="L450">IF(K450=-1,"",SUMPRODUCT((E$4:E$1266=E450)*(K$4:K$1266&lt;&gt;-1)*(K$4:K$1266&gt;K450))+1)</f>
        <v>58</v>
      </c>
      <c r="M450" s="10" t="str">
        <f>IF(L450&lt;=VLOOKUP(E450,Sheet2!A:D,4,0)*3,"是","")</f>
        <v/>
      </c>
    </row>
    <row r="451" ht="15.75" spans="1:13">
      <c r="A451" s="9">
        <v>448</v>
      </c>
      <c r="B451" s="10" t="s">
        <v>911</v>
      </c>
      <c r="C451" s="10" t="s">
        <v>912</v>
      </c>
      <c r="D451" s="10" t="s">
        <v>17</v>
      </c>
      <c r="E451" s="10" t="s">
        <v>794</v>
      </c>
      <c r="F451" s="10">
        <v>61.4</v>
      </c>
      <c r="G451" s="10">
        <v>51</v>
      </c>
      <c r="H451" s="10">
        <f t="shared" si="18"/>
        <v>112.4</v>
      </c>
      <c r="I451" s="10">
        <f t="shared" si="19"/>
        <v>56.2</v>
      </c>
      <c r="J451" s="10"/>
      <c r="K451" s="10">
        <f t="shared" si="20"/>
        <v>56.2</v>
      </c>
      <c r="L451" s="10">
        <f t="array" ref="L451">IF(K451=-1,"",SUMPRODUCT((E$4:E$1266=E451)*(K$4:K$1266&lt;&gt;-1)*(K$4:K$1266&gt;K451))+1)</f>
        <v>59</v>
      </c>
      <c r="M451" s="10" t="str">
        <f>IF(L451&lt;=VLOOKUP(E451,Sheet2!A:D,4,0)*3,"是","")</f>
        <v/>
      </c>
    </row>
    <row r="452" ht="15.75" spans="1:13">
      <c r="A452" s="9">
        <v>449</v>
      </c>
      <c r="B452" s="10" t="s">
        <v>913</v>
      </c>
      <c r="C452" s="10" t="s">
        <v>914</v>
      </c>
      <c r="D452" s="10" t="s">
        <v>17</v>
      </c>
      <c r="E452" s="10" t="s">
        <v>794</v>
      </c>
      <c r="F452" s="10">
        <v>50.6</v>
      </c>
      <c r="G452" s="10">
        <v>61</v>
      </c>
      <c r="H452" s="10">
        <f t="shared" ref="H452:H515" si="21">IF(F452&lt;0,-1,F452+G452)</f>
        <v>111.6</v>
      </c>
      <c r="I452" s="10">
        <f t="shared" ref="I452:I515" si="22">IF(F452&lt;0,-1,H452/2)</f>
        <v>55.8</v>
      </c>
      <c r="J452" s="10"/>
      <c r="K452" s="10">
        <f t="shared" ref="K452:K515" si="23">I452+J452</f>
        <v>55.8</v>
      </c>
      <c r="L452" s="10">
        <f t="array" ref="L452">IF(K452=-1,"",SUMPRODUCT((E$4:E$1266=E452)*(K$4:K$1266&lt;&gt;-1)*(K$4:K$1266&gt;K452))+1)</f>
        <v>60</v>
      </c>
      <c r="M452" s="10" t="str">
        <f>IF(L452&lt;=VLOOKUP(E452,Sheet2!A:D,4,0)*3,"是","")</f>
        <v/>
      </c>
    </row>
    <row r="453" ht="15.75" spans="1:13">
      <c r="A453" s="9">
        <v>450</v>
      </c>
      <c r="B453" s="10" t="s">
        <v>915</v>
      </c>
      <c r="C453" s="10" t="s">
        <v>916</v>
      </c>
      <c r="D453" s="10" t="s">
        <v>17</v>
      </c>
      <c r="E453" s="10" t="s">
        <v>794</v>
      </c>
      <c r="F453" s="10">
        <v>58</v>
      </c>
      <c r="G453" s="10">
        <v>53</v>
      </c>
      <c r="H453" s="10">
        <f t="shared" si="21"/>
        <v>111</v>
      </c>
      <c r="I453" s="10">
        <f t="shared" si="22"/>
        <v>55.5</v>
      </c>
      <c r="J453" s="10"/>
      <c r="K453" s="10">
        <f t="shared" si="23"/>
        <v>55.5</v>
      </c>
      <c r="L453" s="10">
        <f t="array" ref="L453">IF(K453=-1,"",SUMPRODUCT((E$4:E$1266=E453)*(K$4:K$1266&lt;&gt;-1)*(K$4:K$1266&gt;K453))+1)</f>
        <v>61</v>
      </c>
      <c r="M453" s="10" t="str">
        <f>IF(L453&lt;=VLOOKUP(E453,Sheet2!A:D,4,0)*3,"是","")</f>
        <v/>
      </c>
    </row>
    <row r="454" ht="15.75" spans="1:13">
      <c r="A454" s="9">
        <v>451</v>
      </c>
      <c r="B454" s="10" t="s">
        <v>917</v>
      </c>
      <c r="C454" s="10" t="s">
        <v>918</v>
      </c>
      <c r="D454" s="10" t="s">
        <v>17</v>
      </c>
      <c r="E454" s="10" t="s">
        <v>794</v>
      </c>
      <c r="F454" s="10">
        <v>54.4</v>
      </c>
      <c r="G454" s="10">
        <v>56</v>
      </c>
      <c r="H454" s="10">
        <f t="shared" si="21"/>
        <v>110.4</v>
      </c>
      <c r="I454" s="10">
        <f t="shared" si="22"/>
        <v>55.2</v>
      </c>
      <c r="J454" s="10"/>
      <c r="K454" s="10">
        <f t="shared" si="23"/>
        <v>55.2</v>
      </c>
      <c r="L454" s="10">
        <f t="array" ref="L454">IF(K454=-1,"",SUMPRODUCT((E$4:E$1266=E454)*(K$4:K$1266&lt;&gt;-1)*(K$4:K$1266&gt;K454))+1)</f>
        <v>62</v>
      </c>
      <c r="M454" s="10" t="str">
        <f>IF(L454&lt;=VLOOKUP(E454,Sheet2!A:D,4,0)*3,"是","")</f>
        <v/>
      </c>
    </row>
    <row r="455" ht="15.75" spans="1:13">
      <c r="A455" s="9">
        <v>452</v>
      </c>
      <c r="B455" s="10" t="s">
        <v>919</v>
      </c>
      <c r="C455" s="10" t="s">
        <v>920</v>
      </c>
      <c r="D455" s="10" t="s">
        <v>17</v>
      </c>
      <c r="E455" s="10" t="s">
        <v>794</v>
      </c>
      <c r="F455" s="10">
        <v>52.8</v>
      </c>
      <c r="G455" s="10">
        <v>57.5</v>
      </c>
      <c r="H455" s="10">
        <f t="shared" si="21"/>
        <v>110.3</v>
      </c>
      <c r="I455" s="10">
        <f t="shared" si="22"/>
        <v>55.15</v>
      </c>
      <c r="J455" s="10"/>
      <c r="K455" s="10">
        <f t="shared" si="23"/>
        <v>55.15</v>
      </c>
      <c r="L455" s="10">
        <f t="array" ref="L455">IF(K455=-1,"",SUMPRODUCT((E$4:E$1266=E455)*(K$4:K$1266&lt;&gt;-1)*(K$4:K$1266&gt;K455))+1)</f>
        <v>63</v>
      </c>
      <c r="M455" s="10" t="str">
        <f>IF(L455&lt;=VLOOKUP(E455,Sheet2!A:D,4,0)*3,"是","")</f>
        <v/>
      </c>
    </row>
    <row r="456" ht="15.75" spans="1:13">
      <c r="A456" s="9">
        <v>453</v>
      </c>
      <c r="B456" s="10" t="s">
        <v>921</v>
      </c>
      <c r="C456" s="10" t="s">
        <v>922</v>
      </c>
      <c r="D456" s="10" t="s">
        <v>17</v>
      </c>
      <c r="E456" s="10" t="s">
        <v>794</v>
      </c>
      <c r="F456" s="10">
        <v>54.8</v>
      </c>
      <c r="G456" s="10">
        <v>55.5</v>
      </c>
      <c r="H456" s="10">
        <f t="shared" si="21"/>
        <v>110.3</v>
      </c>
      <c r="I456" s="10">
        <f t="shared" si="22"/>
        <v>55.15</v>
      </c>
      <c r="J456" s="10"/>
      <c r="K456" s="10">
        <f t="shared" si="23"/>
        <v>55.15</v>
      </c>
      <c r="L456" s="10">
        <f t="array" ref="L456">IF(K456=-1,"",SUMPRODUCT((E$4:E$1266=E456)*(K$4:K$1266&lt;&gt;-1)*(K$4:K$1266&gt;K456))+1)</f>
        <v>63</v>
      </c>
      <c r="M456" s="10" t="str">
        <f>IF(L456&lt;=VLOOKUP(E456,Sheet2!A:D,4,0)*3,"是","")</f>
        <v/>
      </c>
    </row>
    <row r="457" ht="15.75" spans="1:13">
      <c r="A457" s="9">
        <v>454</v>
      </c>
      <c r="B457" s="10" t="s">
        <v>923</v>
      </c>
      <c r="C457" s="10" t="s">
        <v>924</v>
      </c>
      <c r="D457" s="10" t="s">
        <v>17</v>
      </c>
      <c r="E457" s="10" t="s">
        <v>794</v>
      </c>
      <c r="F457" s="10">
        <v>53.2</v>
      </c>
      <c r="G457" s="10">
        <v>57</v>
      </c>
      <c r="H457" s="10">
        <f t="shared" si="21"/>
        <v>110.2</v>
      </c>
      <c r="I457" s="10">
        <f t="shared" si="22"/>
        <v>55.1</v>
      </c>
      <c r="J457" s="10"/>
      <c r="K457" s="10">
        <f t="shared" si="23"/>
        <v>55.1</v>
      </c>
      <c r="L457" s="10">
        <f t="array" ref="L457">IF(K457=-1,"",SUMPRODUCT((E$4:E$1266=E457)*(K$4:K$1266&lt;&gt;-1)*(K$4:K$1266&gt;K457))+1)</f>
        <v>65</v>
      </c>
      <c r="M457" s="10" t="str">
        <f>IF(L457&lt;=VLOOKUP(E457,Sheet2!A:D,4,0)*3,"是","")</f>
        <v/>
      </c>
    </row>
    <row r="458" ht="15.75" spans="1:13">
      <c r="A458" s="9">
        <v>455</v>
      </c>
      <c r="B458" s="10" t="s">
        <v>925</v>
      </c>
      <c r="C458" s="10" t="s">
        <v>926</v>
      </c>
      <c r="D458" s="10" t="s">
        <v>17</v>
      </c>
      <c r="E458" s="10" t="s">
        <v>794</v>
      </c>
      <c r="F458" s="10">
        <v>53.4</v>
      </c>
      <c r="G458" s="10">
        <v>56.5</v>
      </c>
      <c r="H458" s="10">
        <f t="shared" si="21"/>
        <v>109.9</v>
      </c>
      <c r="I458" s="10">
        <f t="shared" si="22"/>
        <v>54.95</v>
      </c>
      <c r="J458" s="10"/>
      <c r="K458" s="10">
        <f t="shared" si="23"/>
        <v>54.95</v>
      </c>
      <c r="L458" s="10">
        <f t="array" ref="L458">IF(K458=-1,"",SUMPRODUCT((E$4:E$1266=E458)*(K$4:K$1266&lt;&gt;-1)*(K$4:K$1266&gt;K458))+1)</f>
        <v>66</v>
      </c>
      <c r="M458" s="10" t="str">
        <f>IF(L458&lt;=VLOOKUP(E458,Sheet2!A:D,4,0)*3,"是","")</f>
        <v/>
      </c>
    </row>
    <row r="459" ht="15.75" spans="1:13">
      <c r="A459" s="9">
        <v>456</v>
      </c>
      <c r="B459" s="10" t="s">
        <v>927</v>
      </c>
      <c r="C459" s="10" t="s">
        <v>928</v>
      </c>
      <c r="D459" s="10" t="s">
        <v>17</v>
      </c>
      <c r="E459" s="10" t="s">
        <v>794</v>
      </c>
      <c r="F459" s="10">
        <v>54</v>
      </c>
      <c r="G459" s="10">
        <v>55.5</v>
      </c>
      <c r="H459" s="10">
        <f t="shared" si="21"/>
        <v>109.5</v>
      </c>
      <c r="I459" s="10">
        <f t="shared" si="22"/>
        <v>54.75</v>
      </c>
      <c r="J459" s="10"/>
      <c r="K459" s="10">
        <f t="shared" si="23"/>
        <v>54.75</v>
      </c>
      <c r="L459" s="10">
        <f t="array" ref="L459">IF(K459=-1,"",SUMPRODUCT((E$4:E$1266=E459)*(K$4:K$1266&lt;&gt;-1)*(K$4:K$1266&gt;K459))+1)</f>
        <v>67</v>
      </c>
      <c r="M459" s="10" t="str">
        <f>IF(L459&lt;=VLOOKUP(E459,Sheet2!A:D,4,0)*3,"是","")</f>
        <v/>
      </c>
    </row>
    <row r="460" ht="15.75" spans="1:13">
      <c r="A460" s="9">
        <v>457</v>
      </c>
      <c r="B460" s="10" t="s">
        <v>929</v>
      </c>
      <c r="C460" s="10" t="s">
        <v>930</v>
      </c>
      <c r="D460" s="10" t="s">
        <v>17</v>
      </c>
      <c r="E460" s="10" t="s">
        <v>794</v>
      </c>
      <c r="F460" s="10">
        <v>56.4</v>
      </c>
      <c r="G460" s="10">
        <v>53</v>
      </c>
      <c r="H460" s="10">
        <f t="shared" si="21"/>
        <v>109.4</v>
      </c>
      <c r="I460" s="10">
        <f t="shared" si="22"/>
        <v>54.7</v>
      </c>
      <c r="J460" s="10"/>
      <c r="K460" s="10">
        <f t="shared" si="23"/>
        <v>54.7</v>
      </c>
      <c r="L460" s="10">
        <f t="array" ref="L460">IF(K460=-1,"",SUMPRODUCT((E$4:E$1266=E460)*(K$4:K$1266&lt;&gt;-1)*(K$4:K$1266&gt;K460))+1)</f>
        <v>68</v>
      </c>
      <c r="M460" s="10" t="str">
        <f>IF(L460&lt;=VLOOKUP(E460,Sheet2!A:D,4,0)*3,"是","")</f>
        <v/>
      </c>
    </row>
    <row r="461" ht="15.75" spans="1:13">
      <c r="A461" s="9">
        <v>458</v>
      </c>
      <c r="B461" s="10" t="s">
        <v>931</v>
      </c>
      <c r="C461" s="10" t="s">
        <v>932</v>
      </c>
      <c r="D461" s="10" t="s">
        <v>17</v>
      </c>
      <c r="E461" s="10" t="s">
        <v>794</v>
      </c>
      <c r="F461" s="10">
        <v>50.4</v>
      </c>
      <c r="G461" s="10">
        <v>59</v>
      </c>
      <c r="H461" s="10">
        <f t="shared" si="21"/>
        <v>109.4</v>
      </c>
      <c r="I461" s="10">
        <f t="shared" si="22"/>
        <v>54.7</v>
      </c>
      <c r="J461" s="10"/>
      <c r="K461" s="10">
        <f t="shared" si="23"/>
        <v>54.7</v>
      </c>
      <c r="L461" s="10">
        <f t="array" ref="L461">IF(K461=-1,"",SUMPRODUCT((E$4:E$1266=E461)*(K$4:K$1266&lt;&gt;-1)*(K$4:K$1266&gt;K461))+1)</f>
        <v>68</v>
      </c>
      <c r="M461" s="10" t="str">
        <f>IF(L461&lt;=VLOOKUP(E461,Sheet2!A:D,4,0)*3,"是","")</f>
        <v/>
      </c>
    </row>
    <row r="462" ht="15.75" spans="1:13">
      <c r="A462" s="9">
        <v>459</v>
      </c>
      <c r="B462" s="10" t="s">
        <v>933</v>
      </c>
      <c r="C462" s="10" t="s">
        <v>934</v>
      </c>
      <c r="D462" s="10" t="s">
        <v>17</v>
      </c>
      <c r="E462" s="10" t="s">
        <v>794</v>
      </c>
      <c r="F462" s="10">
        <v>51.2</v>
      </c>
      <c r="G462" s="10">
        <v>58</v>
      </c>
      <c r="H462" s="10">
        <f t="shared" si="21"/>
        <v>109.2</v>
      </c>
      <c r="I462" s="10">
        <f t="shared" si="22"/>
        <v>54.6</v>
      </c>
      <c r="J462" s="10"/>
      <c r="K462" s="10">
        <f t="shared" si="23"/>
        <v>54.6</v>
      </c>
      <c r="L462" s="10">
        <f t="array" ref="L462">IF(K462=-1,"",SUMPRODUCT((E$4:E$1266=E462)*(K$4:K$1266&lt;&gt;-1)*(K$4:K$1266&gt;K462))+1)</f>
        <v>70</v>
      </c>
      <c r="M462" s="10" t="str">
        <f>IF(L462&lt;=VLOOKUP(E462,Sheet2!A:D,4,0)*3,"是","")</f>
        <v/>
      </c>
    </row>
    <row r="463" ht="15.75" spans="1:13">
      <c r="A463" s="9">
        <v>460</v>
      </c>
      <c r="B463" s="10" t="s">
        <v>935</v>
      </c>
      <c r="C463" s="10" t="s">
        <v>936</v>
      </c>
      <c r="D463" s="10" t="s">
        <v>17</v>
      </c>
      <c r="E463" s="10" t="s">
        <v>794</v>
      </c>
      <c r="F463" s="10">
        <v>49</v>
      </c>
      <c r="G463" s="10">
        <v>60</v>
      </c>
      <c r="H463" s="10">
        <f t="shared" si="21"/>
        <v>109</v>
      </c>
      <c r="I463" s="10">
        <f t="shared" si="22"/>
        <v>54.5</v>
      </c>
      <c r="J463" s="10"/>
      <c r="K463" s="10">
        <f t="shared" si="23"/>
        <v>54.5</v>
      </c>
      <c r="L463" s="10">
        <f t="array" ref="L463">IF(K463=-1,"",SUMPRODUCT((E$4:E$1266=E463)*(K$4:K$1266&lt;&gt;-1)*(K$4:K$1266&gt;K463))+1)</f>
        <v>71</v>
      </c>
      <c r="M463" s="10" t="str">
        <f>IF(L463&lt;=VLOOKUP(E463,Sheet2!A:D,4,0)*3,"是","")</f>
        <v/>
      </c>
    </row>
    <row r="464" ht="15.75" spans="1:13">
      <c r="A464" s="9">
        <v>461</v>
      </c>
      <c r="B464" s="10" t="s">
        <v>937</v>
      </c>
      <c r="C464" s="10" t="s">
        <v>938</v>
      </c>
      <c r="D464" s="10" t="s">
        <v>17</v>
      </c>
      <c r="E464" s="10" t="s">
        <v>794</v>
      </c>
      <c r="F464" s="10">
        <v>57</v>
      </c>
      <c r="G464" s="10">
        <v>52</v>
      </c>
      <c r="H464" s="10">
        <f t="shared" si="21"/>
        <v>109</v>
      </c>
      <c r="I464" s="10">
        <f t="shared" si="22"/>
        <v>54.5</v>
      </c>
      <c r="J464" s="10"/>
      <c r="K464" s="10">
        <f t="shared" si="23"/>
        <v>54.5</v>
      </c>
      <c r="L464" s="10">
        <f t="array" ref="L464">IF(K464=-1,"",SUMPRODUCT((E$4:E$1266=E464)*(K$4:K$1266&lt;&gt;-1)*(K$4:K$1266&gt;K464))+1)</f>
        <v>71</v>
      </c>
      <c r="M464" s="10" t="str">
        <f>IF(L464&lt;=VLOOKUP(E464,Sheet2!A:D,4,0)*3,"是","")</f>
        <v/>
      </c>
    </row>
    <row r="465" ht="15.75" spans="1:13">
      <c r="A465" s="9">
        <v>462</v>
      </c>
      <c r="B465" s="10" t="s">
        <v>939</v>
      </c>
      <c r="C465" s="10" t="s">
        <v>940</v>
      </c>
      <c r="D465" s="10" t="s">
        <v>17</v>
      </c>
      <c r="E465" s="10" t="s">
        <v>794</v>
      </c>
      <c r="F465" s="10">
        <v>55.2</v>
      </c>
      <c r="G465" s="10">
        <v>53.5</v>
      </c>
      <c r="H465" s="10">
        <f t="shared" si="21"/>
        <v>108.7</v>
      </c>
      <c r="I465" s="10">
        <f t="shared" si="22"/>
        <v>54.35</v>
      </c>
      <c r="J465" s="10"/>
      <c r="K465" s="10">
        <f t="shared" si="23"/>
        <v>54.35</v>
      </c>
      <c r="L465" s="10">
        <f t="array" ref="L465">IF(K465=-1,"",SUMPRODUCT((E$4:E$1266=E465)*(K$4:K$1266&lt;&gt;-1)*(K$4:K$1266&gt;K465))+1)</f>
        <v>73</v>
      </c>
      <c r="M465" s="10" t="str">
        <f>IF(L465&lt;=VLOOKUP(E465,Sheet2!A:D,4,0)*3,"是","")</f>
        <v/>
      </c>
    </row>
    <row r="466" ht="15.75" spans="1:13">
      <c r="A466" s="9">
        <v>463</v>
      </c>
      <c r="B466" s="10" t="s">
        <v>941</v>
      </c>
      <c r="C466" s="10" t="s">
        <v>942</v>
      </c>
      <c r="D466" s="10" t="s">
        <v>17</v>
      </c>
      <c r="E466" s="10" t="s">
        <v>794</v>
      </c>
      <c r="F466" s="10">
        <v>59</v>
      </c>
      <c r="G466" s="10">
        <v>49.5</v>
      </c>
      <c r="H466" s="10">
        <f t="shared" si="21"/>
        <v>108.5</v>
      </c>
      <c r="I466" s="10">
        <f t="shared" si="22"/>
        <v>54.25</v>
      </c>
      <c r="J466" s="10"/>
      <c r="K466" s="10">
        <f t="shared" si="23"/>
        <v>54.25</v>
      </c>
      <c r="L466" s="10">
        <f t="array" ref="L466">IF(K466=-1,"",SUMPRODUCT((E$4:E$1266=E466)*(K$4:K$1266&lt;&gt;-1)*(K$4:K$1266&gt;K466))+1)</f>
        <v>74</v>
      </c>
      <c r="M466" s="10" t="str">
        <f>IF(L466&lt;=VLOOKUP(E466,Sheet2!A:D,4,0)*3,"是","")</f>
        <v/>
      </c>
    </row>
    <row r="467" ht="15.75" spans="1:13">
      <c r="A467" s="9">
        <v>464</v>
      </c>
      <c r="B467" s="10" t="s">
        <v>943</v>
      </c>
      <c r="C467" s="10" t="s">
        <v>944</v>
      </c>
      <c r="D467" s="10" t="s">
        <v>17</v>
      </c>
      <c r="E467" s="10" t="s">
        <v>794</v>
      </c>
      <c r="F467" s="10">
        <v>54.4</v>
      </c>
      <c r="G467" s="10">
        <v>53.5</v>
      </c>
      <c r="H467" s="10">
        <f t="shared" si="21"/>
        <v>107.9</v>
      </c>
      <c r="I467" s="10">
        <f t="shared" si="22"/>
        <v>53.95</v>
      </c>
      <c r="J467" s="10"/>
      <c r="K467" s="10">
        <f t="shared" si="23"/>
        <v>53.95</v>
      </c>
      <c r="L467" s="10">
        <f t="array" ref="L467">IF(K467=-1,"",SUMPRODUCT((E$4:E$1266=E467)*(K$4:K$1266&lt;&gt;-1)*(K$4:K$1266&gt;K467))+1)</f>
        <v>75</v>
      </c>
      <c r="M467" s="10" t="str">
        <f>IF(L467&lt;=VLOOKUP(E467,Sheet2!A:D,4,0)*3,"是","")</f>
        <v/>
      </c>
    </row>
    <row r="468" ht="15.75" spans="1:13">
      <c r="A468" s="9">
        <v>465</v>
      </c>
      <c r="B468" s="10" t="s">
        <v>945</v>
      </c>
      <c r="C468" s="10" t="s">
        <v>946</v>
      </c>
      <c r="D468" s="10" t="s">
        <v>17</v>
      </c>
      <c r="E468" s="10" t="s">
        <v>794</v>
      </c>
      <c r="F468" s="10">
        <v>54</v>
      </c>
      <c r="G468" s="10">
        <v>53.5</v>
      </c>
      <c r="H468" s="10">
        <f t="shared" si="21"/>
        <v>107.5</v>
      </c>
      <c r="I468" s="10">
        <f t="shared" si="22"/>
        <v>53.75</v>
      </c>
      <c r="J468" s="10"/>
      <c r="K468" s="10">
        <f t="shared" si="23"/>
        <v>53.75</v>
      </c>
      <c r="L468" s="10">
        <f t="array" ref="L468">IF(K468=-1,"",SUMPRODUCT((E$4:E$1266=E468)*(K$4:K$1266&lt;&gt;-1)*(K$4:K$1266&gt;K468))+1)</f>
        <v>76</v>
      </c>
      <c r="M468" s="10" t="str">
        <f>IF(L468&lt;=VLOOKUP(E468,Sheet2!A:D,4,0)*3,"是","")</f>
        <v/>
      </c>
    </row>
    <row r="469" ht="15.75" spans="1:13">
      <c r="A469" s="9">
        <v>466</v>
      </c>
      <c r="B469" s="10" t="s">
        <v>947</v>
      </c>
      <c r="C469" s="10" t="s">
        <v>948</v>
      </c>
      <c r="D469" s="10" t="s">
        <v>17</v>
      </c>
      <c r="E469" s="10" t="s">
        <v>794</v>
      </c>
      <c r="F469" s="10">
        <v>51.4</v>
      </c>
      <c r="G469" s="10">
        <v>56</v>
      </c>
      <c r="H469" s="10">
        <f t="shared" si="21"/>
        <v>107.4</v>
      </c>
      <c r="I469" s="10">
        <f t="shared" si="22"/>
        <v>53.7</v>
      </c>
      <c r="J469" s="10"/>
      <c r="K469" s="10">
        <f t="shared" si="23"/>
        <v>53.7</v>
      </c>
      <c r="L469" s="10">
        <f t="array" ref="L469">IF(K469=-1,"",SUMPRODUCT((E$4:E$1266=E469)*(K$4:K$1266&lt;&gt;-1)*(K$4:K$1266&gt;K469))+1)</f>
        <v>77</v>
      </c>
      <c r="M469" s="10" t="str">
        <f>IF(L469&lt;=VLOOKUP(E469,Sheet2!A:D,4,0)*3,"是","")</f>
        <v/>
      </c>
    </row>
    <row r="470" ht="15.75" spans="1:13">
      <c r="A470" s="9">
        <v>467</v>
      </c>
      <c r="B470" s="10" t="s">
        <v>949</v>
      </c>
      <c r="C470" s="10" t="s">
        <v>950</v>
      </c>
      <c r="D470" s="10" t="s">
        <v>17</v>
      </c>
      <c r="E470" s="10" t="s">
        <v>794</v>
      </c>
      <c r="F470" s="10">
        <v>60.2</v>
      </c>
      <c r="G470" s="10">
        <v>47</v>
      </c>
      <c r="H470" s="10">
        <f t="shared" si="21"/>
        <v>107.2</v>
      </c>
      <c r="I470" s="10">
        <f t="shared" si="22"/>
        <v>53.6</v>
      </c>
      <c r="J470" s="10"/>
      <c r="K470" s="10">
        <f t="shared" si="23"/>
        <v>53.6</v>
      </c>
      <c r="L470" s="10">
        <f t="array" ref="L470">IF(K470=-1,"",SUMPRODUCT((E$4:E$1266=E470)*(K$4:K$1266&lt;&gt;-1)*(K$4:K$1266&gt;K470))+1)</f>
        <v>78</v>
      </c>
      <c r="M470" s="10" t="str">
        <f>IF(L470&lt;=VLOOKUP(E470,Sheet2!A:D,4,0)*3,"是","")</f>
        <v/>
      </c>
    </row>
    <row r="471" ht="15.75" spans="1:13">
      <c r="A471" s="9">
        <v>468</v>
      </c>
      <c r="B471" s="10" t="s">
        <v>951</v>
      </c>
      <c r="C471" s="10" t="s">
        <v>952</v>
      </c>
      <c r="D471" s="10" t="s">
        <v>17</v>
      </c>
      <c r="E471" s="10" t="s">
        <v>794</v>
      </c>
      <c r="F471" s="10">
        <v>57.4</v>
      </c>
      <c r="G471" s="10">
        <v>49.5</v>
      </c>
      <c r="H471" s="10">
        <f t="shared" si="21"/>
        <v>106.9</v>
      </c>
      <c r="I471" s="10">
        <f t="shared" si="22"/>
        <v>53.45</v>
      </c>
      <c r="J471" s="10"/>
      <c r="K471" s="10">
        <f t="shared" si="23"/>
        <v>53.45</v>
      </c>
      <c r="L471" s="10">
        <f t="array" ref="L471">IF(K471=-1,"",SUMPRODUCT((E$4:E$1266=E471)*(K$4:K$1266&lt;&gt;-1)*(K$4:K$1266&gt;K471))+1)</f>
        <v>79</v>
      </c>
      <c r="M471" s="10" t="str">
        <f>IF(L471&lt;=VLOOKUP(E471,Sheet2!A:D,4,0)*3,"是","")</f>
        <v/>
      </c>
    </row>
    <row r="472" ht="15.75" spans="1:13">
      <c r="A472" s="9">
        <v>469</v>
      </c>
      <c r="B472" s="10" t="s">
        <v>953</v>
      </c>
      <c r="C472" s="10" t="s">
        <v>954</v>
      </c>
      <c r="D472" s="10" t="s">
        <v>17</v>
      </c>
      <c r="E472" s="10" t="s">
        <v>794</v>
      </c>
      <c r="F472" s="10">
        <v>50.4</v>
      </c>
      <c r="G472" s="10">
        <v>56</v>
      </c>
      <c r="H472" s="10">
        <f t="shared" si="21"/>
        <v>106.4</v>
      </c>
      <c r="I472" s="10">
        <f t="shared" si="22"/>
        <v>53.2</v>
      </c>
      <c r="J472" s="10"/>
      <c r="K472" s="10">
        <f t="shared" si="23"/>
        <v>53.2</v>
      </c>
      <c r="L472" s="10">
        <f t="array" ref="L472">IF(K472=-1,"",SUMPRODUCT((E$4:E$1266=E472)*(K$4:K$1266&lt;&gt;-1)*(K$4:K$1266&gt;K472))+1)</f>
        <v>80</v>
      </c>
      <c r="M472" s="10" t="str">
        <f>IF(L472&lt;=VLOOKUP(E472,Sheet2!A:D,4,0)*3,"是","")</f>
        <v/>
      </c>
    </row>
    <row r="473" ht="15.75" spans="1:13">
      <c r="A473" s="9">
        <v>470</v>
      </c>
      <c r="B473" s="10" t="s">
        <v>955</v>
      </c>
      <c r="C473" s="10" t="s">
        <v>956</v>
      </c>
      <c r="D473" s="10" t="s">
        <v>17</v>
      </c>
      <c r="E473" s="10" t="s">
        <v>794</v>
      </c>
      <c r="F473" s="10">
        <v>47</v>
      </c>
      <c r="G473" s="10">
        <v>59</v>
      </c>
      <c r="H473" s="10">
        <f t="shared" si="21"/>
        <v>106</v>
      </c>
      <c r="I473" s="10">
        <f t="shared" si="22"/>
        <v>53</v>
      </c>
      <c r="J473" s="10"/>
      <c r="K473" s="10">
        <f t="shared" si="23"/>
        <v>53</v>
      </c>
      <c r="L473" s="10">
        <f t="array" ref="L473">IF(K473=-1,"",SUMPRODUCT((E$4:E$1266=E473)*(K$4:K$1266&lt;&gt;-1)*(K$4:K$1266&gt;K473))+1)</f>
        <v>81</v>
      </c>
      <c r="M473" s="10" t="str">
        <f>IF(L473&lt;=VLOOKUP(E473,Sheet2!A:D,4,0)*3,"是","")</f>
        <v/>
      </c>
    </row>
    <row r="474" ht="15.75" spans="1:13">
      <c r="A474" s="9">
        <v>471</v>
      </c>
      <c r="B474" s="10" t="s">
        <v>957</v>
      </c>
      <c r="C474" s="10" t="s">
        <v>958</v>
      </c>
      <c r="D474" s="10" t="s">
        <v>17</v>
      </c>
      <c r="E474" s="10" t="s">
        <v>794</v>
      </c>
      <c r="F474" s="10">
        <v>46.4</v>
      </c>
      <c r="G474" s="10">
        <v>59</v>
      </c>
      <c r="H474" s="10">
        <f t="shared" si="21"/>
        <v>105.4</v>
      </c>
      <c r="I474" s="10">
        <f t="shared" si="22"/>
        <v>52.7</v>
      </c>
      <c r="J474" s="10"/>
      <c r="K474" s="10">
        <f t="shared" si="23"/>
        <v>52.7</v>
      </c>
      <c r="L474" s="10">
        <f t="array" ref="L474">IF(K474=-1,"",SUMPRODUCT((E$4:E$1266=E474)*(K$4:K$1266&lt;&gt;-1)*(K$4:K$1266&gt;K474))+1)</f>
        <v>82</v>
      </c>
      <c r="M474" s="10" t="str">
        <f>IF(L474&lt;=VLOOKUP(E474,Sheet2!A:D,4,0)*3,"是","")</f>
        <v/>
      </c>
    </row>
    <row r="475" ht="15.75" spans="1:13">
      <c r="A475" s="9">
        <v>472</v>
      </c>
      <c r="B475" s="10" t="s">
        <v>959</v>
      </c>
      <c r="C475" s="10" t="s">
        <v>960</v>
      </c>
      <c r="D475" s="10" t="s">
        <v>17</v>
      </c>
      <c r="E475" s="10" t="s">
        <v>794</v>
      </c>
      <c r="F475" s="10">
        <v>51.4</v>
      </c>
      <c r="G475" s="10">
        <v>54</v>
      </c>
      <c r="H475" s="10">
        <f t="shared" si="21"/>
        <v>105.4</v>
      </c>
      <c r="I475" s="10">
        <f t="shared" si="22"/>
        <v>52.7</v>
      </c>
      <c r="J475" s="10"/>
      <c r="K475" s="10">
        <f t="shared" si="23"/>
        <v>52.7</v>
      </c>
      <c r="L475" s="10">
        <f t="array" ref="L475">IF(K475=-1,"",SUMPRODUCT((E$4:E$1266=E475)*(K$4:K$1266&lt;&gt;-1)*(K$4:K$1266&gt;K475))+1)</f>
        <v>82</v>
      </c>
      <c r="M475" s="10" t="str">
        <f>IF(L475&lt;=VLOOKUP(E475,Sheet2!A:D,4,0)*3,"是","")</f>
        <v/>
      </c>
    </row>
    <row r="476" ht="15.75" spans="1:13">
      <c r="A476" s="9">
        <v>473</v>
      </c>
      <c r="B476" s="10" t="s">
        <v>961</v>
      </c>
      <c r="C476" s="10" t="s">
        <v>962</v>
      </c>
      <c r="D476" s="10" t="s">
        <v>17</v>
      </c>
      <c r="E476" s="10" t="s">
        <v>794</v>
      </c>
      <c r="F476" s="10">
        <v>47.6</v>
      </c>
      <c r="G476" s="10">
        <v>57</v>
      </c>
      <c r="H476" s="10">
        <f t="shared" si="21"/>
        <v>104.6</v>
      </c>
      <c r="I476" s="10">
        <f t="shared" si="22"/>
        <v>52.3</v>
      </c>
      <c r="J476" s="10"/>
      <c r="K476" s="10">
        <f t="shared" si="23"/>
        <v>52.3</v>
      </c>
      <c r="L476" s="10">
        <f t="array" ref="L476">IF(K476=-1,"",SUMPRODUCT((E$4:E$1266=E476)*(K$4:K$1266&lt;&gt;-1)*(K$4:K$1266&gt;K476))+1)</f>
        <v>84</v>
      </c>
      <c r="M476" s="10" t="str">
        <f>IF(L476&lt;=VLOOKUP(E476,Sheet2!A:D,4,0)*3,"是","")</f>
        <v/>
      </c>
    </row>
    <row r="477" ht="15.75" spans="1:13">
      <c r="A477" s="9">
        <v>474</v>
      </c>
      <c r="B477" s="10" t="s">
        <v>963</v>
      </c>
      <c r="C477" s="10" t="s">
        <v>964</v>
      </c>
      <c r="D477" s="10" t="s">
        <v>17</v>
      </c>
      <c r="E477" s="10" t="s">
        <v>794</v>
      </c>
      <c r="F477" s="10">
        <v>50.4</v>
      </c>
      <c r="G477" s="10">
        <v>54</v>
      </c>
      <c r="H477" s="10">
        <f t="shared" si="21"/>
        <v>104.4</v>
      </c>
      <c r="I477" s="10">
        <f t="shared" si="22"/>
        <v>52.2</v>
      </c>
      <c r="J477" s="10"/>
      <c r="K477" s="10">
        <f t="shared" si="23"/>
        <v>52.2</v>
      </c>
      <c r="L477" s="10">
        <f t="array" ref="L477">IF(K477=-1,"",SUMPRODUCT((E$4:E$1266=E477)*(K$4:K$1266&lt;&gt;-1)*(K$4:K$1266&gt;K477))+1)</f>
        <v>85</v>
      </c>
      <c r="M477" s="10" t="str">
        <f>IF(L477&lt;=VLOOKUP(E477,Sheet2!A:D,4,0)*3,"是","")</f>
        <v/>
      </c>
    </row>
    <row r="478" ht="15.75" spans="1:13">
      <c r="A478" s="9">
        <v>475</v>
      </c>
      <c r="B478" s="10" t="s">
        <v>965</v>
      </c>
      <c r="C478" s="10" t="s">
        <v>966</v>
      </c>
      <c r="D478" s="10" t="s">
        <v>17</v>
      </c>
      <c r="E478" s="10" t="s">
        <v>794</v>
      </c>
      <c r="F478" s="10">
        <v>39.8</v>
      </c>
      <c r="G478" s="10">
        <v>64.5</v>
      </c>
      <c r="H478" s="10">
        <f t="shared" si="21"/>
        <v>104.3</v>
      </c>
      <c r="I478" s="10">
        <f t="shared" si="22"/>
        <v>52.15</v>
      </c>
      <c r="J478" s="10"/>
      <c r="K478" s="10">
        <f t="shared" si="23"/>
        <v>52.15</v>
      </c>
      <c r="L478" s="10">
        <f t="array" ref="L478">IF(K478=-1,"",SUMPRODUCT((E$4:E$1266=E478)*(K$4:K$1266&lt;&gt;-1)*(K$4:K$1266&gt;K478))+1)</f>
        <v>86</v>
      </c>
      <c r="M478" s="10" t="str">
        <f>IF(L478&lt;=VLOOKUP(E478,Sheet2!A:D,4,0)*3,"是","")</f>
        <v/>
      </c>
    </row>
    <row r="479" ht="15.75" spans="1:13">
      <c r="A479" s="9">
        <v>476</v>
      </c>
      <c r="B479" s="10" t="s">
        <v>967</v>
      </c>
      <c r="C479" s="10" t="s">
        <v>968</v>
      </c>
      <c r="D479" s="10" t="s">
        <v>17</v>
      </c>
      <c r="E479" s="10" t="s">
        <v>794</v>
      </c>
      <c r="F479" s="10">
        <v>48.6</v>
      </c>
      <c r="G479" s="10">
        <v>55.5</v>
      </c>
      <c r="H479" s="10">
        <f t="shared" si="21"/>
        <v>104.1</v>
      </c>
      <c r="I479" s="10">
        <f t="shared" si="22"/>
        <v>52.05</v>
      </c>
      <c r="J479" s="10"/>
      <c r="K479" s="10">
        <f t="shared" si="23"/>
        <v>52.05</v>
      </c>
      <c r="L479" s="10">
        <f t="array" ref="L479">IF(K479=-1,"",SUMPRODUCT((E$4:E$1266=E479)*(K$4:K$1266&lt;&gt;-1)*(K$4:K$1266&gt;K479))+1)</f>
        <v>87</v>
      </c>
      <c r="M479" s="10" t="str">
        <f>IF(L479&lt;=VLOOKUP(E479,Sheet2!A:D,4,0)*3,"是","")</f>
        <v/>
      </c>
    </row>
    <row r="480" ht="15.75" spans="1:13">
      <c r="A480" s="9">
        <v>477</v>
      </c>
      <c r="B480" s="10" t="s">
        <v>969</v>
      </c>
      <c r="C480" s="10" t="s">
        <v>970</v>
      </c>
      <c r="D480" s="10" t="s">
        <v>17</v>
      </c>
      <c r="E480" s="10" t="s">
        <v>794</v>
      </c>
      <c r="F480" s="10">
        <v>53.6</v>
      </c>
      <c r="G480" s="10">
        <v>50.5</v>
      </c>
      <c r="H480" s="10">
        <f t="shared" si="21"/>
        <v>104.1</v>
      </c>
      <c r="I480" s="10">
        <f t="shared" si="22"/>
        <v>52.05</v>
      </c>
      <c r="J480" s="10"/>
      <c r="K480" s="10">
        <f t="shared" si="23"/>
        <v>52.05</v>
      </c>
      <c r="L480" s="10">
        <f t="array" ref="L480">IF(K480=-1,"",SUMPRODUCT((E$4:E$1266=E480)*(K$4:K$1266&lt;&gt;-1)*(K$4:K$1266&gt;K480))+1)</f>
        <v>87</v>
      </c>
      <c r="M480" s="10" t="str">
        <f>IF(L480&lt;=VLOOKUP(E480,Sheet2!A:D,4,0)*3,"是","")</f>
        <v/>
      </c>
    </row>
    <row r="481" ht="15.75" spans="1:13">
      <c r="A481" s="9">
        <v>478</v>
      </c>
      <c r="B481" s="10" t="s">
        <v>971</v>
      </c>
      <c r="C481" s="10" t="s">
        <v>972</v>
      </c>
      <c r="D481" s="10" t="s">
        <v>17</v>
      </c>
      <c r="E481" s="10" t="s">
        <v>794</v>
      </c>
      <c r="F481" s="10">
        <v>53.2</v>
      </c>
      <c r="G481" s="10">
        <v>50</v>
      </c>
      <c r="H481" s="10">
        <f t="shared" si="21"/>
        <v>103.2</v>
      </c>
      <c r="I481" s="10">
        <f t="shared" si="22"/>
        <v>51.6</v>
      </c>
      <c r="J481" s="10"/>
      <c r="K481" s="10">
        <f t="shared" si="23"/>
        <v>51.6</v>
      </c>
      <c r="L481" s="10">
        <f t="array" ref="L481">IF(K481=-1,"",SUMPRODUCT((E$4:E$1266=E481)*(K$4:K$1266&lt;&gt;-1)*(K$4:K$1266&gt;K481))+1)</f>
        <v>89</v>
      </c>
      <c r="M481" s="10" t="str">
        <f>IF(L481&lt;=VLOOKUP(E481,Sheet2!A:D,4,0)*3,"是","")</f>
        <v/>
      </c>
    </row>
    <row r="482" ht="15.75" spans="1:13">
      <c r="A482" s="9">
        <v>479</v>
      </c>
      <c r="B482" s="10" t="s">
        <v>973</v>
      </c>
      <c r="C482" s="10" t="s">
        <v>974</v>
      </c>
      <c r="D482" s="10" t="s">
        <v>17</v>
      </c>
      <c r="E482" s="10" t="s">
        <v>794</v>
      </c>
      <c r="F482" s="10">
        <v>51</v>
      </c>
      <c r="G482" s="10">
        <v>52</v>
      </c>
      <c r="H482" s="10">
        <f t="shared" si="21"/>
        <v>103</v>
      </c>
      <c r="I482" s="10">
        <f t="shared" si="22"/>
        <v>51.5</v>
      </c>
      <c r="J482" s="10"/>
      <c r="K482" s="10">
        <f t="shared" si="23"/>
        <v>51.5</v>
      </c>
      <c r="L482" s="10">
        <f t="array" ref="L482">IF(K482=-1,"",SUMPRODUCT((E$4:E$1266=E482)*(K$4:K$1266&lt;&gt;-1)*(K$4:K$1266&gt;K482))+1)</f>
        <v>90</v>
      </c>
      <c r="M482" s="10" t="str">
        <f>IF(L482&lt;=VLOOKUP(E482,Sheet2!A:D,4,0)*3,"是","")</f>
        <v/>
      </c>
    </row>
    <row r="483" ht="15.75" spans="1:13">
      <c r="A483" s="9">
        <v>480</v>
      </c>
      <c r="B483" s="10" t="s">
        <v>975</v>
      </c>
      <c r="C483" s="10" t="s">
        <v>976</v>
      </c>
      <c r="D483" s="10" t="s">
        <v>17</v>
      </c>
      <c r="E483" s="10" t="s">
        <v>794</v>
      </c>
      <c r="F483" s="10">
        <v>52</v>
      </c>
      <c r="G483" s="10">
        <v>51</v>
      </c>
      <c r="H483" s="10">
        <f t="shared" si="21"/>
        <v>103</v>
      </c>
      <c r="I483" s="10">
        <f t="shared" si="22"/>
        <v>51.5</v>
      </c>
      <c r="J483" s="10"/>
      <c r="K483" s="10">
        <f t="shared" si="23"/>
        <v>51.5</v>
      </c>
      <c r="L483" s="10">
        <f t="array" ref="L483">IF(K483=-1,"",SUMPRODUCT((E$4:E$1266=E483)*(K$4:K$1266&lt;&gt;-1)*(K$4:K$1266&gt;K483))+1)</f>
        <v>90</v>
      </c>
      <c r="M483" s="10" t="str">
        <f>IF(L483&lt;=VLOOKUP(E483,Sheet2!A:D,4,0)*3,"是","")</f>
        <v/>
      </c>
    </row>
    <row r="484" ht="15.75" spans="1:13">
      <c r="A484" s="9">
        <v>481</v>
      </c>
      <c r="B484" s="10" t="s">
        <v>977</v>
      </c>
      <c r="C484" s="10" t="s">
        <v>978</v>
      </c>
      <c r="D484" s="10" t="s">
        <v>17</v>
      </c>
      <c r="E484" s="10" t="s">
        <v>794</v>
      </c>
      <c r="F484" s="10">
        <v>50</v>
      </c>
      <c r="G484" s="10">
        <v>52.5</v>
      </c>
      <c r="H484" s="10">
        <f t="shared" si="21"/>
        <v>102.5</v>
      </c>
      <c r="I484" s="10">
        <f t="shared" si="22"/>
        <v>51.25</v>
      </c>
      <c r="J484" s="10"/>
      <c r="K484" s="10">
        <f t="shared" si="23"/>
        <v>51.25</v>
      </c>
      <c r="L484" s="10">
        <f t="array" ref="L484">IF(K484=-1,"",SUMPRODUCT((E$4:E$1266=E484)*(K$4:K$1266&lt;&gt;-1)*(K$4:K$1266&gt;K484))+1)</f>
        <v>92</v>
      </c>
      <c r="M484" s="10" t="str">
        <f>IF(L484&lt;=VLOOKUP(E484,Sheet2!A:D,4,0)*3,"是","")</f>
        <v/>
      </c>
    </row>
    <row r="485" ht="15.75" spans="1:13">
      <c r="A485" s="9">
        <v>482</v>
      </c>
      <c r="B485" s="10" t="s">
        <v>979</v>
      </c>
      <c r="C485" s="10" t="s">
        <v>980</v>
      </c>
      <c r="D485" s="10" t="s">
        <v>17</v>
      </c>
      <c r="E485" s="10" t="s">
        <v>794</v>
      </c>
      <c r="F485" s="10">
        <v>37.4</v>
      </c>
      <c r="G485" s="10">
        <v>65</v>
      </c>
      <c r="H485" s="10">
        <f t="shared" si="21"/>
        <v>102.4</v>
      </c>
      <c r="I485" s="10">
        <f t="shared" si="22"/>
        <v>51.2</v>
      </c>
      <c r="J485" s="10"/>
      <c r="K485" s="10">
        <f t="shared" si="23"/>
        <v>51.2</v>
      </c>
      <c r="L485" s="10">
        <f t="array" ref="L485">IF(K485=-1,"",SUMPRODUCT((E$4:E$1266=E485)*(K$4:K$1266&lt;&gt;-1)*(K$4:K$1266&gt;K485))+1)</f>
        <v>93</v>
      </c>
      <c r="M485" s="10" t="str">
        <f>IF(L485&lt;=VLOOKUP(E485,Sheet2!A:D,4,0)*3,"是","")</f>
        <v/>
      </c>
    </row>
    <row r="486" ht="15.75" spans="1:13">
      <c r="A486" s="9">
        <v>483</v>
      </c>
      <c r="B486" s="10" t="s">
        <v>981</v>
      </c>
      <c r="C486" s="10" t="s">
        <v>982</v>
      </c>
      <c r="D486" s="10" t="s">
        <v>17</v>
      </c>
      <c r="E486" s="10" t="s">
        <v>794</v>
      </c>
      <c r="F486" s="10">
        <v>44.4</v>
      </c>
      <c r="G486" s="10">
        <v>57.5</v>
      </c>
      <c r="H486" s="10">
        <f t="shared" si="21"/>
        <v>101.9</v>
      </c>
      <c r="I486" s="10">
        <f t="shared" si="22"/>
        <v>50.95</v>
      </c>
      <c r="J486" s="10"/>
      <c r="K486" s="10">
        <f t="shared" si="23"/>
        <v>50.95</v>
      </c>
      <c r="L486" s="10">
        <f t="array" ref="L486">IF(K486=-1,"",SUMPRODUCT((E$4:E$1266=E486)*(K$4:K$1266&lt;&gt;-1)*(K$4:K$1266&gt;K486))+1)</f>
        <v>94</v>
      </c>
      <c r="M486" s="10" t="str">
        <f>IF(L486&lt;=VLOOKUP(E486,Sheet2!A:D,4,0)*3,"是","")</f>
        <v/>
      </c>
    </row>
    <row r="487" ht="15.75" spans="1:13">
      <c r="A487" s="9">
        <v>484</v>
      </c>
      <c r="B487" s="10" t="s">
        <v>983</v>
      </c>
      <c r="C487" s="10" t="s">
        <v>984</v>
      </c>
      <c r="D487" s="10" t="s">
        <v>17</v>
      </c>
      <c r="E487" s="10" t="s">
        <v>794</v>
      </c>
      <c r="F487" s="10">
        <v>43.8</v>
      </c>
      <c r="G487" s="10">
        <v>57.5</v>
      </c>
      <c r="H487" s="10">
        <f t="shared" si="21"/>
        <v>101.3</v>
      </c>
      <c r="I487" s="10">
        <f t="shared" si="22"/>
        <v>50.65</v>
      </c>
      <c r="J487" s="10"/>
      <c r="K487" s="10">
        <f t="shared" si="23"/>
        <v>50.65</v>
      </c>
      <c r="L487" s="10">
        <f t="array" ref="L487">IF(K487=-1,"",SUMPRODUCT((E$4:E$1266=E487)*(K$4:K$1266&lt;&gt;-1)*(K$4:K$1266&gt;K487))+1)</f>
        <v>95</v>
      </c>
      <c r="M487" s="10" t="str">
        <f>IF(L487&lt;=VLOOKUP(E487,Sheet2!A:D,4,0)*3,"是","")</f>
        <v/>
      </c>
    </row>
    <row r="488" ht="15.75" spans="1:13">
      <c r="A488" s="9">
        <v>485</v>
      </c>
      <c r="B488" s="10" t="s">
        <v>985</v>
      </c>
      <c r="C488" s="10" t="s">
        <v>986</v>
      </c>
      <c r="D488" s="10" t="s">
        <v>17</v>
      </c>
      <c r="E488" s="10" t="s">
        <v>794</v>
      </c>
      <c r="F488" s="10">
        <v>51.2</v>
      </c>
      <c r="G488" s="10">
        <v>50</v>
      </c>
      <c r="H488" s="10">
        <f t="shared" si="21"/>
        <v>101.2</v>
      </c>
      <c r="I488" s="10">
        <f t="shared" si="22"/>
        <v>50.6</v>
      </c>
      <c r="J488" s="10"/>
      <c r="K488" s="10">
        <f t="shared" si="23"/>
        <v>50.6</v>
      </c>
      <c r="L488" s="10">
        <f t="array" ref="L488">IF(K488=-1,"",SUMPRODUCT((E$4:E$1266=E488)*(K$4:K$1266&lt;&gt;-1)*(K$4:K$1266&gt;K488))+1)</f>
        <v>96</v>
      </c>
      <c r="M488" s="10" t="str">
        <f>IF(L488&lt;=VLOOKUP(E488,Sheet2!A:D,4,0)*3,"是","")</f>
        <v/>
      </c>
    </row>
    <row r="489" ht="15.75" spans="1:13">
      <c r="A489" s="9">
        <v>486</v>
      </c>
      <c r="B489" s="10" t="s">
        <v>987</v>
      </c>
      <c r="C489" s="10" t="s">
        <v>988</v>
      </c>
      <c r="D489" s="10" t="s">
        <v>17</v>
      </c>
      <c r="E489" s="10" t="s">
        <v>794</v>
      </c>
      <c r="F489" s="10">
        <v>60.6</v>
      </c>
      <c r="G489" s="10">
        <v>40.5</v>
      </c>
      <c r="H489" s="10">
        <f t="shared" si="21"/>
        <v>101.1</v>
      </c>
      <c r="I489" s="10">
        <f t="shared" si="22"/>
        <v>50.55</v>
      </c>
      <c r="J489" s="10"/>
      <c r="K489" s="10">
        <f t="shared" si="23"/>
        <v>50.55</v>
      </c>
      <c r="L489" s="10">
        <f t="array" ref="L489">IF(K489=-1,"",SUMPRODUCT((E$4:E$1266=E489)*(K$4:K$1266&lt;&gt;-1)*(K$4:K$1266&gt;K489))+1)</f>
        <v>97</v>
      </c>
      <c r="M489" s="10" t="str">
        <f>IF(L489&lt;=VLOOKUP(E489,Sheet2!A:D,4,0)*3,"是","")</f>
        <v/>
      </c>
    </row>
    <row r="490" ht="15.75" spans="1:13">
      <c r="A490" s="9">
        <v>487</v>
      </c>
      <c r="B490" s="10" t="s">
        <v>989</v>
      </c>
      <c r="C490" s="10" t="s">
        <v>990</v>
      </c>
      <c r="D490" s="10" t="s">
        <v>17</v>
      </c>
      <c r="E490" s="10" t="s">
        <v>794</v>
      </c>
      <c r="F490" s="10">
        <v>48.6</v>
      </c>
      <c r="G490" s="10">
        <v>51.5</v>
      </c>
      <c r="H490" s="10">
        <f t="shared" si="21"/>
        <v>100.1</v>
      </c>
      <c r="I490" s="10">
        <f t="shared" si="22"/>
        <v>50.05</v>
      </c>
      <c r="J490" s="10"/>
      <c r="K490" s="10">
        <f t="shared" si="23"/>
        <v>50.05</v>
      </c>
      <c r="L490" s="10">
        <f t="array" ref="L490">IF(K490=-1,"",SUMPRODUCT((E$4:E$1266=E490)*(K$4:K$1266&lt;&gt;-1)*(K$4:K$1266&gt;K490))+1)</f>
        <v>98</v>
      </c>
      <c r="M490" s="10" t="str">
        <f>IF(L490&lt;=VLOOKUP(E490,Sheet2!A:D,4,0)*3,"是","")</f>
        <v/>
      </c>
    </row>
    <row r="491" ht="15.75" spans="1:13">
      <c r="A491" s="9">
        <v>488</v>
      </c>
      <c r="B491" s="10" t="s">
        <v>991</v>
      </c>
      <c r="C491" s="10" t="s">
        <v>992</v>
      </c>
      <c r="D491" s="10" t="s">
        <v>17</v>
      </c>
      <c r="E491" s="10" t="s">
        <v>794</v>
      </c>
      <c r="F491" s="10">
        <v>45</v>
      </c>
      <c r="G491" s="10">
        <v>55</v>
      </c>
      <c r="H491" s="10">
        <f t="shared" si="21"/>
        <v>100</v>
      </c>
      <c r="I491" s="10">
        <f t="shared" si="22"/>
        <v>50</v>
      </c>
      <c r="J491" s="10"/>
      <c r="K491" s="10">
        <f t="shared" si="23"/>
        <v>50</v>
      </c>
      <c r="L491" s="10">
        <f t="array" ref="L491">IF(K491=-1,"",SUMPRODUCT((E$4:E$1266=E491)*(K$4:K$1266&lt;&gt;-1)*(K$4:K$1266&gt;K491))+1)</f>
        <v>99</v>
      </c>
      <c r="M491" s="10" t="str">
        <f>IF(L491&lt;=VLOOKUP(E491,Sheet2!A:D,4,0)*3,"是","")</f>
        <v/>
      </c>
    </row>
    <row r="492" ht="15.75" spans="1:13">
      <c r="A492" s="9">
        <v>489</v>
      </c>
      <c r="B492" s="10" t="s">
        <v>993</v>
      </c>
      <c r="C492" s="10" t="s">
        <v>994</v>
      </c>
      <c r="D492" s="10" t="s">
        <v>17</v>
      </c>
      <c r="E492" s="10" t="s">
        <v>794</v>
      </c>
      <c r="F492" s="10">
        <v>51</v>
      </c>
      <c r="G492" s="10">
        <v>49</v>
      </c>
      <c r="H492" s="10">
        <f t="shared" si="21"/>
        <v>100</v>
      </c>
      <c r="I492" s="10">
        <f t="shared" si="22"/>
        <v>50</v>
      </c>
      <c r="J492" s="10"/>
      <c r="K492" s="10">
        <f t="shared" si="23"/>
        <v>50</v>
      </c>
      <c r="L492" s="10">
        <f t="array" ref="L492">IF(K492=-1,"",SUMPRODUCT((E$4:E$1266=E492)*(K$4:K$1266&lt;&gt;-1)*(K$4:K$1266&gt;K492))+1)</f>
        <v>99</v>
      </c>
      <c r="M492" s="10" t="str">
        <f>IF(L492&lt;=VLOOKUP(E492,Sheet2!A:D,4,0)*3,"是","")</f>
        <v/>
      </c>
    </row>
    <row r="493" ht="15.75" spans="1:13">
      <c r="A493" s="9">
        <v>490</v>
      </c>
      <c r="B493" s="10" t="s">
        <v>995</v>
      </c>
      <c r="C493" s="10" t="s">
        <v>996</v>
      </c>
      <c r="D493" s="10" t="s">
        <v>17</v>
      </c>
      <c r="E493" s="10" t="s">
        <v>794</v>
      </c>
      <c r="F493" s="10">
        <v>56</v>
      </c>
      <c r="G493" s="10">
        <v>44</v>
      </c>
      <c r="H493" s="10">
        <f t="shared" si="21"/>
        <v>100</v>
      </c>
      <c r="I493" s="10">
        <f t="shared" si="22"/>
        <v>50</v>
      </c>
      <c r="J493" s="10"/>
      <c r="K493" s="10">
        <f t="shared" si="23"/>
        <v>50</v>
      </c>
      <c r="L493" s="10">
        <f t="array" ref="L493">IF(K493=-1,"",SUMPRODUCT((E$4:E$1266=E493)*(K$4:K$1266&lt;&gt;-1)*(K$4:K$1266&gt;K493))+1)</f>
        <v>99</v>
      </c>
      <c r="M493" s="10" t="str">
        <f>IF(L493&lt;=VLOOKUP(E493,Sheet2!A:D,4,0)*3,"是","")</f>
        <v/>
      </c>
    </row>
    <row r="494" ht="15.75" spans="1:13">
      <c r="A494" s="9">
        <v>491</v>
      </c>
      <c r="B494" s="10" t="s">
        <v>997</v>
      </c>
      <c r="C494" s="10" t="s">
        <v>998</v>
      </c>
      <c r="D494" s="10" t="s">
        <v>17</v>
      </c>
      <c r="E494" s="10" t="s">
        <v>794</v>
      </c>
      <c r="F494" s="10">
        <v>50.4</v>
      </c>
      <c r="G494" s="10">
        <v>49.5</v>
      </c>
      <c r="H494" s="10">
        <f t="shared" si="21"/>
        <v>99.9</v>
      </c>
      <c r="I494" s="10">
        <f t="shared" si="22"/>
        <v>49.95</v>
      </c>
      <c r="J494" s="10"/>
      <c r="K494" s="10">
        <f t="shared" si="23"/>
        <v>49.95</v>
      </c>
      <c r="L494" s="10">
        <f t="array" ref="L494">IF(K494=-1,"",SUMPRODUCT((E$4:E$1266=E494)*(K$4:K$1266&lt;&gt;-1)*(K$4:K$1266&gt;K494))+1)</f>
        <v>102</v>
      </c>
      <c r="M494" s="10" t="str">
        <f>IF(L494&lt;=VLOOKUP(E494,Sheet2!A:D,4,0)*3,"是","")</f>
        <v/>
      </c>
    </row>
    <row r="495" ht="15.75" spans="1:13">
      <c r="A495" s="9">
        <v>492</v>
      </c>
      <c r="B495" s="10" t="s">
        <v>999</v>
      </c>
      <c r="C495" s="10" t="s">
        <v>1000</v>
      </c>
      <c r="D495" s="10" t="s">
        <v>17</v>
      </c>
      <c r="E495" s="10" t="s">
        <v>794</v>
      </c>
      <c r="F495" s="10">
        <v>52.2</v>
      </c>
      <c r="G495" s="10">
        <v>47.5</v>
      </c>
      <c r="H495" s="10">
        <f t="shared" si="21"/>
        <v>99.7</v>
      </c>
      <c r="I495" s="10">
        <f t="shared" si="22"/>
        <v>49.85</v>
      </c>
      <c r="J495" s="10"/>
      <c r="K495" s="10">
        <f t="shared" si="23"/>
        <v>49.85</v>
      </c>
      <c r="L495" s="10">
        <f t="array" ref="L495">IF(K495=-1,"",SUMPRODUCT((E$4:E$1266=E495)*(K$4:K$1266&lt;&gt;-1)*(K$4:K$1266&gt;K495))+1)</f>
        <v>103</v>
      </c>
      <c r="M495" s="10" t="str">
        <f>IF(L495&lt;=VLOOKUP(E495,Sheet2!A:D,4,0)*3,"是","")</f>
        <v/>
      </c>
    </row>
    <row r="496" ht="15.75" spans="1:13">
      <c r="A496" s="9">
        <v>493</v>
      </c>
      <c r="B496" s="10" t="s">
        <v>1001</v>
      </c>
      <c r="C496" s="10" t="s">
        <v>1002</v>
      </c>
      <c r="D496" s="10" t="s">
        <v>17</v>
      </c>
      <c r="E496" s="10" t="s">
        <v>794</v>
      </c>
      <c r="F496" s="10">
        <v>44.8</v>
      </c>
      <c r="G496" s="10">
        <v>54</v>
      </c>
      <c r="H496" s="10">
        <f t="shared" si="21"/>
        <v>98.8</v>
      </c>
      <c r="I496" s="10">
        <f t="shared" si="22"/>
        <v>49.4</v>
      </c>
      <c r="J496" s="10"/>
      <c r="K496" s="10">
        <f t="shared" si="23"/>
        <v>49.4</v>
      </c>
      <c r="L496" s="10">
        <f t="array" ref="L496">IF(K496=-1,"",SUMPRODUCT((E$4:E$1266=E496)*(K$4:K$1266&lt;&gt;-1)*(K$4:K$1266&gt;K496))+1)</f>
        <v>104</v>
      </c>
      <c r="M496" s="10" t="str">
        <f>IF(L496&lt;=VLOOKUP(E496,Sheet2!A:D,4,0)*3,"是","")</f>
        <v/>
      </c>
    </row>
    <row r="497" ht="15.75" spans="1:13">
      <c r="A497" s="9">
        <v>494</v>
      </c>
      <c r="B497" s="10" t="s">
        <v>1003</v>
      </c>
      <c r="C497" s="10" t="s">
        <v>1004</v>
      </c>
      <c r="D497" s="10" t="s">
        <v>17</v>
      </c>
      <c r="E497" s="10" t="s">
        <v>794</v>
      </c>
      <c r="F497" s="10">
        <v>43.6</v>
      </c>
      <c r="G497" s="10">
        <v>55</v>
      </c>
      <c r="H497" s="10">
        <f t="shared" si="21"/>
        <v>98.6</v>
      </c>
      <c r="I497" s="10">
        <f t="shared" si="22"/>
        <v>49.3</v>
      </c>
      <c r="J497" s="10"/>
      <c r="K497" s="10">
        <f t="shared" si="23"/>
        <v>49.3</v>
      </c>
      <c r="L497" s="10">
        <f t="array" ref="L497">IF(K497=-1,"",SUMPRODUCT((E$4:E$1266=E497)*(K$4:K$1266&lt;&gt;-1)*(K$4:K$1266&gt;K497))+1)</f>
        <v>105</v>
      </c>
      <c r="M497" s="10" t="str">
        <f>IF(L497&lt;=VLOOKUP(E497,Sheet2!A:D,4,0)*3,"是","")</f>
        <v/>
      </c>
    </row>
    <row r="498" ht="15.75" spans="1:13">
      <c r="A498" s="9">
        <v>495</v>
      </c>
      <c r="B498" s="10" t="s">
        <v>1005</v>
      </c>
      <c r="C498" s="10" t="s">
        <v>1006</v>
      </c>
      <c r="D498" s="10" t="s">
        <v>17</v>
      </c>
      <c r="E498" s="10" t="s">
        <v>794</v>
      </c>
      <c r="F498" s="10">
        <v>53</v>
      </c>
      <c r="G498" s="10">
        <v>45.5</v>
      </c>
      <c r="H498" s="10">
        <f t="shared" si="21"/>
        <v>98.5</v>
      </c>
      <c r="I498" s="10">
        <f t="shared" si="22"/>
        <v>49.25</v>
      </c>
      <c r="J498" s="10"/>
      <c r="K498" s="10">
        <f t="shared" si="23"/>
        <v>49.25</v>
      </c>
      <c r="L498" s="10">
        <f t="array" ref="L498">IF(K498=-1,"",SUMPRODUCT((E$4:E$1266=E498)*(K$4:K$1266&lt;&gt;-1)*(K$4:K$1266&gt;K498))+1)</f>
        <v>106</v>
      </c>
      <c r="M498" s="10" t="str">
        <f>IF(L498&lt;=VLOOKUP(E498,Sheet2!A:D,4,0)*3,"是","")</f>
        <v/>
      </c>
    </row>
    <row r="499" ht="15.75" spans="1:13">
      <c r="A499" s="9">
        <v>496</v>
      </c>
      <c r="B499" s="10" t="s">
        <v>1007</v>
      </c>
      <c r="C499" s="10" t="s">
        <v>1008</v>
      </c>
      <c r="D499" s="10" t="s">
        <v>17</v>
      </c>
      <c r="E499" s="10" t="s">
        <v>794</v>
      </c>
      <c r="F499" s="10">
        <v>48.6</v>
      </c>
      <c r="G499" s="10">
        <v>49</v>
      </c>
      <c r="H499" s="10">
        <f t="shared" si="21"/>
        <v>97.6</v>
      </c>
      <c r="I499" s="10">
        <f t="shared" si="22"/>
        <v>48.8</v>
      </c>
      <c r="J499" s="10"/>
      <c r="K499" s="10">
        <f t="shared" si="23"/>
        <v>48.8</v>
      </c>
      <c r="L499" s="10">
        <f t="array" ref="L499">IF(K499=-1,"",SUMPRODUCT((E$4:E$1266=E499)*(K$4:K$1266&lt;&gt;-1)*(K$4:K$1266&gt;K499))+1)</f>
        <v>107</v>
      </c>
      <c r="M499" s="10" t="str">
        <f>IF(L499&lt;=VLOOKUP(E499,Sheet2!A:D,4,0)*3,"是","")</f>
        <v/>
      </c>
    </row>
    <row r="500" ht="15.75" spans="1:13">
      <c r="A500" s="9">
        <v>497</v>
      </c>
      <c r="B500" s="10" t="s">
        <v>1009</v>
      </c>
      <c r="C500" s="10" t="s">
        <v>1010</v>
      </c>
      <c r="D500" s="10" t="s">
        <v>17</v>
      </c>
      <c r="E500" s="10" t="s">
        <v>794</v>
      </c>
      <c r="F500" s="10">
        <v>49.4</v>
      </c>
      <c r="G500" s="10">
        <v>48</v>
      </c>
      <c r="H500" s="10">
        <f t="shared" si="21"/>
        <v>97.4</v>
      </c>
      <c r="I500" s="10">
        <f t="shared" si="22"/>
        <v>48.7</v>
      </c>
      <c r="J500" s="10"/>
      <c r="K500" s="10">
        <f t="shared" si="23"/>
        <v>48.7</v>
      </c>
      <c r="L500" s="10">
        <f t="array" ref="L500">IF(K500=-1,"",SUMPRODUCT((E$4:E$1266=E500)*(K$4:K$1266&lt;&gt;-1)*(K$4:K$1266&gt;K500))+1)</f>
        <v>108</v>
      </c>
      <c r="M500" s="10" t="str">
        <f>IF(L500&lt;=VLOOKUP(E500,Sheet2!A:D,4,0)*3,"是","")</f>
        <v/>
      </c>
    </row>
    <row r="501" ht="15.75" spans="1:13">
      <c r="A501" s="9">
        <v>498</v>
      </c>
      <c r="B501" s="10" t="s">
        <v>1011</v>
      </c>
      <c r="C501" s="10" t="s">
        <v>1012</v>
      </c>
      <c r="D501" s="10" t="s">
        <v>17</v>
      </c>
      <c r="E501" s="10" t="s">
        <v>794</v>
      </c>
      <c r="F501" s="10">
        <v>53.8</v>
      </c>
      <c r="G501" s="10">
        <v>43.5</v>
      </c>
      <c r="H501" s="10">
        <f t="shared" si="21"/>
        <v>97.3</v>
      </c>
      <c r="I501" s="10">
        <f t="shared" si="22"/>
        <v>48.65</v>
      </c>
      <c r="J501" s="10"/>
      <c r="K501" s="10">
        <f t="shared" si="23"/>
        <v>48.65</v>
      </c>
      <c r="L501" s="10">
        <f t="array" ref="L501">IF(K501=-1,"",SUMPRODUCT((E$4:E$1266=E501)*(K$4:K$1266&lt;&gt;-1)*(K$4:K$1266&gt;K501))+1)</f>
        <v>109</v>
      </c>
      <c r="M501" s="10" t="str">
        <f>IF(L501&lt;=VLOOKUP(E501,Sheet2!A:D,4,0)*3,"是","")</f>
        <v/>
      </c>
    </row>
    <row r="502" ht="15.75" spans="1:13">
      <c r="A502" s="9">
        <v>499</v>
      </c>
      <c r="B502" s="10" t="s">
        <v>1013</v>
      </c>
      <c r="C502" s="10" t="s">
        <v>1014</v>
      </c>
      <c r="D502" s="10" t="s">
        <v>17</v>
      </c>
      <c r="E502" s="10" t="s">
        <v>794</v>
      </c>
      <c r="F502" s="10">
        <v>46</v>
      </c>
      <c r="G502" s="10">
        <v>51</v>
      </c>
      <c r="H502" s="10">
        <f t="shared" si="21"/>
        <v>97</v>
      </c>
      <c r="I502" s="10">
        <f t="shared" si="22"/>
        <v>48.5</v>
      </c>
      <c r="J502" s="10"/>
      <c r="K502" s="10">
        <f t="shared" si="23"/>
        <v>48.5</v>
      </c>
      <c r="L502" s="10">
        <f t="array" ref="L502">IF(K502=-1,"",SUMPRODUCT((E$4:E$1266=E502)*(K$4:K$1266&lt;&gt;-1)*(K$4:K$1266&gt;K502))+1)</f>
        <v>110</v>
      </c>
      <c r="M502" s="10" t="str">
        <f>IF(L502&lt;=VLOOKUP(E502,Sheet2!A:D,4,0)*3,"是","")</f>
        <v/>
      </c>
    </row>
    <row r="503" ht="15.75" spans="1:13">
      <c r="A503" s="9">
        <v>500</v>
      </c>
      <c r="B503" s="10" t="s">
        <v>1015</v>
      </c>
      <c r="C503" s="10" t="s">
        <v>1016</v>
      </c>
      <c r="D503" s="10" t="s">
        <v>17</v>
      </c>
      <c r="E503" s="10" t="s">
        <v>794</v>
      </c>
      <c r="F503" s="10">
        <v>47</v>
      </c>
      <c r="G503" s="10">
        <v>50</v>
      </c>
      <c r="H503" s="10">
        <f t="shared" si="21"/>
        <v>97</v>
      </c>
      <c r="I503" s="10">
        <f t="shared" si="22"/>
        <v>48.5</v>
      </c>
      <c r="J503" s="10"/>
      <c r="K503" s="10">
        <f t="shared" si="23"/>
        <v>48.5</v>
      </c>
      <c r="L503" s="10">
        <f t="array" ref="L503">IF(K503=-1,"",SUMPRODUCT((E$4:E$1266=E503)*(K$4:K$1266&lt;&gt;-1)*(K$4:K$1266&gt;K503))+1)</f>
        <v>110</v>
      </c>
      <c r="M503" s="10" t="str">
        <f>IF(L503&lt;=VLOOKUP(E503,Sheet2!A:D,4,0)*3,"是","")</f>
        <v/>
      </c>
    </row>
    <row r="504" ht="15.75" spans="1:13">
      <c r="A504" s="9">
        <v>501</v>
      </c>
      <c r="B504" s="10" t="s">
        <v>1017</v>
      </c>
      <c r="C504" s="10" t="s">
        <v>1018</v>
      </c>
      <c r="D504" s="10" t="s">
        <v>17</v>
      </c>
      <c r="E504" s="10" t="s">
        <v>794</v>
      </c>
      <c r="F504" s="10">
        <v>56.4</v>
      </c>
      <c r="G504" s="10">
        <v>40.5</v>
      </c>
      <c r="H504" s="10">
        <f t="shared" si="21"/>
        <v>96.9</v>
      </c>
      <c r="I504" s="10">
        <f t="shared" si="22"/>
        <v>48.45</v>
      </c>
      <c r="J504" s="10"/>
      <c r="K504" s="10">
        <f t="shared" si="23"/>
        <v>48.45</v>
      </c>
      <c r="L504" s="10">
        <f t="array" ref="L504">IF(K504=-1,"",SUMPRODUCT((E$4:E$1266=E504)*(K$4:K$1266&lt;&gt;-1)*(K$4:K$1266&gt;K504))+1)</f>
        <v>112</v>
      </c>
      <c r="M504" s="10" t="str">
        <f>IF(L504&lt;=VLOOKUP(E504,Sheet2!A:D,4,0)*3,"是","")</f>
        <v/>
      </c>
    </row>
    <row r="505" ht="15.75" spans="1:13">
      <c r="A505" s="9">
        <v>502</v>
      </c>
      <c r="B505" s="10" t="s">
        <v>1019</v>
      </c>
      <c r="C505" s="10" t="s">
        <v>1020</v>
      </c>
      <c r="D505" s="10" t="s">
        <v>17</v>
      </c>
      <c r="E505" s="10" t="s">
        <v>794</v>
      </c>
      <c r="F505" s="10">
        <v>43.8</v>
      </c>
      <c r="G505" s="10">
        <v>53</v>
      </c>
      <c r="H505" s="10">
        <f t="shared" si="21"/>
        <v>96.8</v>
      </c>
      <c r="I505" s="10">
        <f t="shared" si="22"/>
        <v>48.4</v>
      </c>
      <c r="J505" s="10"/>
      <c r="K505" s="10">
        <f t="shared" si="23"/>
        <v>48.4</v>
      </c>
      <c r="L505" s="10">
        <f t="array" ref="L505">IF(K505=-1,"",SUMPRODUCT((E$4:E$1266=E505)*(K$4:K$1266&lt;&gt;-1)*(K$4:K$1266&gt;K505))+1)</f>
        <v>113</v>
      </c>
      <c r="M505" s="10" t="str">
        <f>IF(L505&lt;=VLOOKUP(E505,Sheet2!A:D,4,0)*3,"是","")</f>
        <v/>
      </c>
    </row>
    <row r="506" ht="15.75" spans="1:13">
      <c r="A506" s="9">
        <v>503</v>
      </c>
      <c r="B506" s="10" t="s">
        <v>1021</v>
      </c>
      <c r="C506" s="10" t="s">
        <v>1022</v>
      </c>
      <c r="D506" s="10" t="s">
        <v>17</v>
      </c>
      <c r="E506" s="10" t="s">
        <v>794</v>
      </c>
      <c r="F506" s="10">
        <v>42.6</v>
      </c>
      <c r="G506" s="10">
        <v>54</v>
      </c>
      <c r="H506" s="10">
        <f t="shared" si="21"/>
        <v>96.6</v>
      </c>
      <c r="I506" s="10">
        <f t="shared" si="22"/>
        <v>48.3</v>
      </c>
      <c r="J506" s="10"/>
      <c r="K506" s="10">
        <f t="shared" si="23"/>
        <v>48.3</v>
      </c>
      <c r="L506" s="10">
        <f t="array" ref="L506">IF(K506=-1,"",SUMPRODUCT((E$4:E$1266=E506)*(K$4:K$1266&lt;&gt;-1)*(K$4:K$1266&gt;K506))+1)</f>
        <v>114</v>
      </c>
      <c r="M506" s="10" t="str">
        <f>IF(L506&lt;=VLOOKUP(E506,Sheet2!A:D,4,0)*3,"是","")</f>
        <v/>
      </c>
    </row>
    <row r="507" ht="15.75" spans="1:13">
      <c r="A507" s="9">
        <v>504</v>
      </c>
      <c r="B507" s="10" t="s">
        <v>1023</v>
      </c>
      <c r="C507" s="10" t="s">
        <v>1024</v>
      </c>
      <c r="D507" s="10" t="s">
        <v>17</v>
      </c>
      <c r="E507" s="10" t="s">
        <v>794</v>
      </c>
      <c r="F507" s="10">
        <v>44.4</v>
      </c>
      <c r="G507" s="10">
        <v>52</v>
      </c>
      <c r="H507" s="10">
        <f t="shared" si="21"/>
        <v>96.4</v>
      </c>
      <c r="I507" s="10">
        <f t="shared" si="22"/>
        <v>48.2</v>
      </c>
      <c r="J507" s="10"/>
      <c r="K507" s="10">
        <f t="shared" si="23"/>
        <v>48.2</v>
      </c>
      <c r="L507" s="10">
        <f t="array" ref="L507">IF(K507=-1,"",SUMPRODUCT((E$4:E$1266=E507)*(K$4:K$1266&lt;&gt;-1)*(K$4:K$1266&gt;K507))+1)</f>
        <v>115</v>
      </c>
      <c r="M507" s="10" t="str">
        <f>IF(L507&lt;=VLOOKUP(E507,Sheet2!A:D,4,0)*3,"是","")</f>
        <v/>
      </c>
    </row>
    <row r="508" ht="15.75" spans="1:13">
      <c r="A508" s="9">
        <v>505</v>
      </c>
      <c r="B508" s="10" t="s">
        <v>1025</v>
      </c>
      <c r="C508" s="10" t="s">
        <v>1026</v>
      </c>
      <c r="D508" s="10" t="s">
        <v>17</v>
      </c>
      <c r="E508" s="10" t="s">
        <v>794</v>
      </c>
      <c r="F508" s="10">
        <v>45.4</v>
      </c>
      <c r="G508" s="10">
        <v>51</v>
      </c>
      <c r="H508" s="10">
        <f t="shared" si="21"/>
        <v>96.4</v>
      </c>
      <c r="I508" s="10">
        <f t="shared" si="22"/>
        <v>48.2</v>
      </c>
      <c r="J508" s="10"/>
      <c r="K508" s="10">
        <f t="shared" si="23"/>
        <v>48.2</v>
      </c>
      <c r="L508" s="10">
        <f t="array" ref="L508">IF(K508=-1,"",SUMPRODUCT((E$4:E$1266=E508)*(K$4:K$1266&lt;&gt;-1)*(K$4:K$1266&gt;K508))+1)</f>
        <v>115</v>
      </c>
      <c r="M508" s="10" t="str">
        <f>IF(L508&lt;=VLOOKUP(E508,Sheet2!A:D,4,0)*3,"是","")</f>
        <v/>
      </c>
    </row>
    <row r="509" ht="15.75" spans="1:13">
      <c r="A509" s="9">
        <v>506</v>
      </c>
      <c r="B509" s="10" t="s">
        <v>1027</v>
      </c>
      <c r="C509" s="10" t="s">
        <v>1028</v>
      </c>
      <c r="D509" s="10" t="s">
        <v>17</v>
      </c>
      <c r="E509" s="10" t="s">
        <v>794</v>
      </c>
      <c r="F509" s="10">
        <v>53.2</v>
      </c>
      <c r="G509" s="10">
        <v>43</v>
      </c>
      <c r="H509" s="10">
        <f t="shared" si="21"/>
        <v>96.2</v>
      </c>
      <c r="I509" s="10">
        <f t="shared" si="22"/>
        <v>48.1</v>
      </c>
      <c r="J509" s="10"/>
      <c r="K509" s="10">
        <f t="shared" si="23"/>
        <v>48.1</v>
      </c>
      <c r="L509" s="10">
        <f t="array" ref="L509">IF(K509=-1,"",SUMPRODUCT((E$4:E$1266=E509)*(K$4:K$1266&lt;&gt;-1)*(K$4:K$1266&gt;K509))+1)</f>
        <v>117</v>
      </c>
      <c r="M509" s="10" t="str">
        <f>IF(L509&lt;=VLOOKUP(E509,Sheet2!A:D,4,0)*3,"是","")</f>
        <v/>
      </c>
    </row>
    <row r="510" ht="15.75" spans="1:13">
      <c r="A510" s="9">
        <v>507</v>
      </c>
      <c r="B510" s="10" t="s">
        <v>1029</v>
      </c>
      <c r="C510" s="10" t="s">
        <v>1030</v>
      </c>
      <c r="D510" s="10" t="s">
        <v>17</v>
      </c>
      <c r="E510" s="10" t="s">
        <v>794</v>
      </c>
      <c r="F510" s="10">
        <v>49</v>
      </c>
      <c r="G510" s="10">
        <v>47</v>
      </c>
      <c r="H510" s="10">
        <f t="shared" si="21"/>
        <v>96</v>
      </c>
      <c r="I510" s="10">
        <f t="shared" si="22"/>
        <v>48</v>
      </c>
      <c r="J510" s="10"/>
      <c r="K510" s="10">
        <f t="shared" si="23"/>
        <v>48</v>
      </c>
      <c r="L510" s="10">
        <f t="array" ref="L510">IF(K510=-1,"",SUMPRODUCT((E$4:E$1266=E510)*(K$4:K$1266&lt;&gt;-1)*(K$4:K$1266&gt;K510))+1)</f>
        <v>118</v>
      </c>
      <c r="M510" s="10" t="str">
        <f>IF(L510&lt;=VLOOKUP(E510,Sheet2!A:D,4,0)*3,"是","")</f>
        <v/>
      </c>
    </row>
    <row r="511" ht="15.75" spans="1:13">
      <c r="A511" s="9">
        <v>508</v>
      </c>
      <c r="B511" s="10" t="s">
        <v>1031</v>
      </c>
      <c r="C511" s="10" t="s">
        <v>1032</v>
      </c>
      <c r="D511" s="10" t="s">
        <v>17</v>
      </c>
      <c r="E511" s="10" t="s">
        <v>794</v>
      </c>
      <c r="F511" s="10">
        <v>45.8</v>
      </c>
      <c r="G511" s="10">
        <v>49.5</v>
      </c>
      <c r="H511" s="10">
        <f t="shared" si="21"/>
        <v>95.3</v>
      </c>
      <c r="I511" s="10">
        <f t="shared" si="22"/>
        <v>47.65</v>
      </c>
      <c r="J511" s="10"/>
      <c r="K511" s="10">
        <f t="shared" si="23"/>
        <v>47.65</v>
      </c>
      <c r="L511" s="10">
        <f t="array" ref="L511">IF(K511=-1,"",SUMPRODUCT((E$4:E$1266=E511)*(K$4:K$1266&lt;&gt;-1)*(K$4:K$1266&gt;K511))+1)</f>
        <v>119</v>
      </c>
      <c r="M511" s="10" t="str">
        <f>IF(L511&lt;=VLOOKUP(E511,Sheet2!A:D,4,0)*3,"是","")</f>
        <v/>
      </c>
    </row>
    <row r="512" ht="15.75" spans="1:13">
      <c r="A512" s="9">
        <v>509</v>
      </c>
      <c r="B512" s="10" t="s">
        <v>1033</v>
      </c>
      <c r="C512" s="10" t="s">
        <v>1034</v>
      </c>
      <c r="D512" s="10" t="s">
        <v>17</v>
      </c>
      <c r="E512" s="10" t="s">
        <v>794</v>
      </c>
      <c r="F512" s="10">
        <v>40.2</v>
      </c>
      <c r="G512" s="10">
        <v>55</v>
      </c>
      <c r="H512" s="10">
        <f t="shared" si="21"/>
        <v>95.2</v>
      </c>
      <c r="I512" s="10">
        <f t="shared" si="22"/>
        <v>47.6</v>
      </c>
      <c r="J512" s="10"/>
      <c r="K512" s="10">
        <f t="shared" si="23"/>
        <v>47.6</v>
      </c>
      <c r="L512" s="10">
        <f t="array" ref="L512">IF(K512=-1,"",SUMPRODUCT((E$4:E$1266=E512)*(K$4:K$1266&lt;&gt;-1)*(K$4:K$1266&gt;K512))+1)</f>
        <v>120</v>
      </c>
      <c r="M512" s="10" t="str">
        <f>IF(L512&lt;=VLOOKUP(E512,Sheet2!A:D,4,0)*3,"是","")</f>
        <v/>
      </c>
    </row>
    <row r="513" ht="15.75" spans="1:13">
      <c r="A513" s="9">
        <v>510</v>
      </c>
      <c r="B513" s="10" t="s">
        <v>1035</v>
      </c>
      <c r="C513" s="10" t="s">
        <v>1036</v>
      </c>
      <c r="D513" s="10" t="s">
        <v>17</v>
      </c>
      <c r="E513" s="10" t="s">
        <v>794</v>
      </c>
      <c r="F513" s="10">
        <v>48.2</v>
      </c>
      <c r="G513" s="10">
        <v>47</v>
      </c>
      <c r="H513" s="10">
        <f t="shared" si="21"/>
        <v>95.2</v>
      </c>
      <c r="I513" s="10">
        <f t="shared" si="22"/>
        <v>47.6</v>
      </c>
      <c r="J513" s="10"/>
      <c r="K513" s="10">
        <f t="shared" si="23"/>
        <v>47.6</v>
      </c>
      <c r="L513" s="10">
        <f t="array" ref="L513">IF(K513=-1,"",SUMPRODUCT((E$4:E$1266=E513)*(K$4:K$1266&lt;&gt;-1)*(K$4:K$1266&gt;K513))+1)</f>
        <v>120</v>
      </c>
      <c r="M513" s="10" t="str">
        <f>IF(L513&lt;=VLOOKUP(E513,Sheet2!A:D,4,0)*3,"是","")</f>
        <v/>
      </c>
    </row>
    <row r="514" ht="15.75" spans="1:13">
      <c r="A514" s="9">
        <v>511</v>
      </c>
      <c r="B514" s="10" t="s">
        <v>1037</v>
      </c>
      <c r="C514" s="10" t="s">
        <v>1038</v>
      </c>
      <c r="D514" s="10" t="s">
        <v>17</v>
      </c>
      <c r="E514" s="10" t="s">
        <v>794</v>
      </c>
      <c r="F514" s="10">
        <v>58.6</v>
      </c>
      <c r="G514" s="10">
        <v>36.5</v>
      </c>
      <c r="H514" s="10">
        <f t="shared" si="21"/>
        <v>95.1</v>
      </c>
      <c r="I514" s="10">
        <f t="shared" si="22"/>
        <v>47.55</v>
      </c>
      <c r="J514" s="10"/>
      <c r="K514" s="10">
        <f t="shared" si="23"/>
        <v>47.55</v>
      </c>
      <c r="L514" s="10">
        <f t="array" ref="L514">IF(K514=-1,"",SUMPRODUCT((E$4:E$1266=E514)*(K$4:K$1266&lt;&gt;-1)*(K$4:K$1266&gt;K514))+1)</f>
        <v>122</v>
      </c>
      <c r="M514" s="10" t="str">
        <f>IF(L514&lt;=VLOOKUP(E514,Sheet2!A:D,4,0)*3,"是","")</f>
        <v/>
      </c>
    </row>
    <row r="515" ht="15.75" spans="1:13">
      <c r="A515" s="9">
        <v>512</v>
      </c>
      <c r="B515" s="10" t="s">
        <v>1039</v>
      </c>
      <c r="C515" s="10" t="s">
        <v>1040</v>
      </c>
      <c r="D515" s="10" t="s">
        <v>17</v>
      </c>
      <c r="E515" s="10" t="s">
        <v>794</v>
      </c>
      <c r="F515" s="10">
        <v>48.6</v>
      </c>
      <c r="G515" s="10">
        <v>46</v>
      </c>
      <c r="H515" s="10">
        <f t="shared" si="21"/>
        <v>94.6</v>
      </c>
      <c r="I515" s="10">
        <f t="shared" si="22"/>
        <v>47.3</v>
      </c>
      <c r="J515" s="10"/>
      <c r="K515" s="10">
        <f t="shared" si="23"/>
        <v>47.3</v>
      </c>
      <c r="L515" s="10">
        <f t="array" ref="L515">IF(K515=-1,"",SUMPRODUCT((E$4:E$1266=E515)*(K$4:K$1266&lt;&gt;-1)*(K$4:K$1266&gt;K515))+1)</f>
        <v>123</v>
      </c>
      <c r="M515" s="10" t="str">
        <f>IF(L515&lt;=VLOOKUP(E515,Sheet2!A:D,4,0)*3,"是","")</f>
        <v/>
      </c>
    </row>
    <row r="516" ht="15.75" spans="1:13">
      <c r="A516" s="9">
        <v>513</v>
      </c>
      <c r="B516" s="10" t="s">
        <v>1041</v>
      </c>
      <c r="C516" s="10" t="s">
        <v>1042</v>
      </c>
      <c r="D516" s="10" t="s">
        <v>17</v>
      </c>
      <c r="E516" s="10" t="s">
        <v>794</v>
      </c>
      <c r="F516" s="10">
        <v>45.6</v>
      </c>
      <c r="G516" s="10">
        <v>49</v>
      </c>
      <c r="H516" s="10">
        <f t="shared" ref="H516:H579" si="24">IF(F516&lt;0,-1,F516+G516)</f>
        <v>94.6</v>
      </c>
      <c r="I516" s="10">
        <f t="shared" ref="I516:I579" si="25">IF(F516&lt;0,-1,H516/2)</f>
        <v>47.3</v>
      </c>
      <c r="J516" s="10"/>
      <c r="K516" s="10">
        <f t="shared" ref="K516:K579" si="26">I516+J516</f>
        <v>47.3</v>
      </c>
      <c r="L516" s="10">
        <f t="array" ref="L516">IF(K516=-1,"",SUMPRODUCT((E$4:E$1266=E516)*(K$4:K$1266&lt;&gt;-1)*(K$4:K$1266&gt;K516))+1)</f>
        <v>123</v>
      </c>
      <c r="M516" s="10" t="str">
        <f>IF(L516&lt;=VLOOKUP(E516,Sheet2!A:D,4,0)*3,"是","")</f>
        <v/>
      </c>
    </row>
    <row r="517" ht="15.75" spans="1:13">
      <c r="A517" s="9">
        <v>514</v>
      </c>
      <c r="B517" s="10" t="s">
        <v>1043</v>
      </c>
      <c r="C517" s="10" t="s">
        <v>1044</v>
      </c>
      <c r="D517" s="10" t="s">
        <v>17</v>
      </c>
      <c r="E517" s="10" t="s">
        <v>794</v>
      </c>
      <c r="F517" s="10">
        <v>49.8</v>
      </c>
      <c r="G517" s="10">
        <v>44.5</v>
      </c>
      <c r="H517" s="10">
        <f t="shared" si="24"/>
        <v>94.3</v>
      </c>
      <c r="I517" s="10">
        <f t="shared" si="25"/>
        <v>47.15</v>
      </c>
      <c r="J517" s="10"/>
      <c r="K517" s="10">
        <f t="shared" si="26"/>
        <v>47.15</v>
      </c>
      <c r="L517" s="10">
        <f t="array" ref="L517">IF(K517=-1,"",SUMPRODUCT((E$4:E$1266=E517)*(K$4:K$1266&lt;&gt;-1)*(K$4:K$1266&gt;K517))+1)</f>
        <v>125</v>
      </c>
      <c r="M517" s="10" t="str">
        <f>IF(L517&lt;=VLOOKUP(E517,Sheet2!A:D,4,0)*3,"是","")</f>
        <v/>
      </c>
    </row>
    <row r="518" ht="15.75" spans="1:13">
      <c r="A518" s="9">
        <v>515</v>
      </c>
      <c r="B518" s="10" t="s">
        <v>1045</v>
      </c>
      <c r="C518" s="10" t="s">
        <v>1046</v>
      </c>
      <c r="D518" s="10" t="s">
        <v>17</v>
      </c>
      <c r="E518" s="10" t="s">
        <v>794</v>
      </c>
      <c r="F518" s="10">
        <v>48.4</v>
      </c>
      <c r="G518" s="10">
        <v>45.5</v>
      </c>
      <c r="H518" s="10">
        <f t="shared" si="24"/>
        <v>93.9</v>
      </c>
      <c r="I518" s="10">
        <f t="shared" si="25"/>
        <v>46.95</v>
      </c>
      <c r="J518" s="10"/>
      <c r="K518" s="10">
        <f t="shared" si="26"/>
        <v>46.95</v>
      </c>
      <c r="L518" s="10">
        <f t="array" ref="L518">IF(K518=-1,"",SUMPRODUCT((E$4:E$1266=E518)*(K$4:K$1266&lt;&gt;-1)*(K$4:K$1266&gt;K518))+1)</f>
        <v>126</v>
      </c>
      <c r="M518" s="10" t="str">
        <f>IF(L518&lt;=VLOOKUP(E518,Sheet2!A:D,4,0)*3,"是","")</f>
        <v/>
      </c>
    </row>
    <row r="519" ht="15.75" spans="1:13">
      <c r="A519" s="9">
        <v>516</v>
      </c>
      <c r="B519" s="10" t="s">
        <v>1047</v>
      </c>
      <c r="C519" s="10" t="s">
        <v>1048</v>
      </c>
      <c r="D519" s="10" t="s">
        <v>17</v>
      </c>
      <c r="E519" s="10" t="s">
        <v>794</v>
      </c>
      <c r="F519" s="10">
        <v>48.6</v>
      </c>
      <c r="G519" s="10">
        <v>45</v>
      </c>
      <c r="H519" s="10">
        <f t="shared" si="24"/>
        <v>93.6</v>
      </c>
      <c r="I519" s="10">
        <f t="shared" si="25"/>
        <v>46.8</v>
      </c>
      <c r="J519" s="10"/>
      <c r="K519" s="10">
        <f t="shared" si="26"/>
        <v>46.8</v>
      </c>
      <c r="L519" s="10">
        <f t="array" ref="L519">IF(K519=-1,"",SUMPRODUCT((E$4:E$1266=E519)*(K$4:K$1266&lt;&gt;-1)*(K$4:K$1266&gt;K519))+1)</f>
        <v>127</v>
      </c>
      <c r="M519" s="10" t="str">
        <f>IF(L519&lt;=VLOOKUP(E519,Sheet2!A:D,4,0)*3,"是","")</f>
        <v/>
      </c>
    </row>
    <row r="520" ht="15.75" spans="1:13">
      <c r="A520" s="9">
        <v>517</v>
      </c>
      <c r="B520" s="10" t="s">
        <v>1049</v>
      </c>
      <c r="C520" s="10" t="s">
        <v>1050</v>
      </c>
      <c r="D520" s="10" t="s">
        <v>17</v>
      </c>
      <c r="E520" s="10" t="s">
        <v>794</v>
      </c>
      <c r="F520" s="10">
        <v>45</v>
      </c>
      <c r="G520" s="10">
        <v>47.5</v>
      </c>
      <c r="H520" s="10">
        <f t="shared" si="24"/>
        <v>92.5</v>
      </c>
      <c r="I520" s="10">
        <f t="shared" si="25"/>
        <v>46.25</v>
      </c>
      <c r="J520" s="10"/>
      <c r="K520" s="10">
        <f t="shared" si="26"/>
        <v>46.25</v>
      </c>
      <c r="L520" s="10">
        <f t="array" ref="L520">IF(K520=-1,"",SUMPRODUCT((E$4:E$1266=E520)*(K$4:K$1266&lt;&gt;-1)*(K$4:K$1266&gt;K520))+1)</f>
        <v>128</v>
      </c>
      <c r="M520" s="10" t="str">
        <f>IF(L520&lt;=VLOOKUP(E520,Sheet2!A:D,4,0)*3,"是","")</f>
        <v/>
      </c>
    </row>
    <row r="521" ht="15.75" spans="1:13">
      <c r="A521" s="9">
        <v>518</v>
      </c>
      <c r="B521" s="10" t="s">
        <v>1051</v>
      </c>
      <c r="C521" s="10" t="s">
        <v>1052</v>
      </c>
      <c r="D521" s="10" t="s">
        <v>17</v>
      </c>
      <c r="E521" s="10" t="s">
        <v>794</v>
      </c>
      <c r="F521" s="10">
        <v>41.8</v>
      </c>
      <c r="G521" s="10">
        <v>49</v>
      </c>
      <c r="H521" s="10">
        <f t="shared" si="24"/>
        <v>90.8</v>
      </c>
      <c r="I521" s="10">
        <f t="shared" si="25"/>
        <v>45.4</v>
      </c>
      <c r="J521" s="10"/>
      <c r="K521" s="10">
        <f t="shared" si="26"/>
        <v>45.4</v>
      </c>
      <c r="L521" s="10">
        <f t="array" ref="L521">IF(K521=-1,"",SUMPRODUCT((E$4:E$1266=E521)*(K$4:K$1266&lt;&gt;-1)*(K$4:K$1266&gt;K521))+1)</f>
        <v>129</v>
      </c>
      <c r="M521" s="10" t="str">
        <f>IF(L521&lt;=VLOOKUP(E521,Sheet2!A:D,4,0)*3,"是","")</f>
        <v/>
      </c>
    </row>
    <row r="522" ht="15.75" spans="1:13">
      <c r="A522" s="9">
        <v>519</v>
      </c>
      <c r="B522" s="10" t="s">
        <v>1053</v>
      </c>
      <c r="C522" s="10" t="s">
        <v>1054</v>
      </c>
      <c r="D522" s="10" t="s">
        <v>17</v>
      </c>
      <c r="E522" s="10" t="s">
        <v>794</v>
      </c>
      <c r="F522" s="10">
        <v>35.8</v>
      </c>
      <c r="G522" s="10">
        <v>54</v>
      </c>
      <c r="H522" s="10">
        <f t="shared" si="24"/>
        <v>89.8</v>
      </c>
      <c r="I522" s="10">
        <f t="shared" si="25"/>
        <v>44.9</v>
      </c>
      <c r="J522" s="10"/>
      <c r="K522" s="10">
        <f t="shared" si="26"/>
        <v>44.9</v>
      </c>
      <c r="L522" s="10">
        <f t="array" ref="L522">IF(K522=-1,"",SUMPRODUCT((E$4:E$1266=E522)*(K$4:K$1266&lt;&gt;-1)*(K$4:K$1266&gt;K522))+1)</f>
        <v>130</v>
      </c>
      <c r="M522" s="10" t="str">
        <f>IF(L522&lt;=VLOOKUP(E522,Sheet2!A:D,4,0)*3,"是","")</f>
        <v/>
      </c>
    </row>
    <row r="523" ht="15.75" spans="1:13">
      <c r="A523" s="9">
        <v>520</v>
      </c>
      <c r="B523" s="10" t="s">
        <v>1055</v>
      </c>
      <c r="C523" s="10" t="s">
        <v>1056</v>
      </c>
      <c r="D523" s="10" t="s">
        <v>17</v>
      </c>
      <c r="E523" s="10" t="s">
        <v>794</v>
      </c>
      <c r="F523" s="10">
        <v>39</v>
      </c>
      <c r="G523" s="10">
        <v>49</v>
      </c>
      <c r="H523" s="10">
        <f t="shared" si="24"/>
        <v>88</v>
      </c>
      <c r="I523" s="10">
        <f t="shared" si="25"/>
        <v>44</v>
      </c>
      <c r="J523" s="10"/>
      <c r="K523" s="10">
        <f t="shared" si="26"/>
        <v>44</v>
      </c>
      <c r="L523" s="10">
        <f t="array" ref="L523">IF(K523=-1,"",SUMPRODUCT((E$4:E$1266=E523)*(K$4:K$1266&lt;&gt;-1)*(K$4:K$1266&gt;K523))+1)</f>
        <v>131</v>
      </c>
      <c r="M523" s="10" t="str">
        <f>IF(L523&lt;=VLOOKUP(E523,Sheet2!A:D,4,0)*3,"是","")</f>
        <v/>
      </c>
    </row>
    <row r="524" ht="15.75" spans="1:13">
      <c r="A524" s="9">
        <v>521</v>
      </c>
      <c r="B524" s="10" t="s">
        <v>1057</v>
      </c>
      <c r="C524" s="10" t="s">
        <v>1058</v>
      </c>
      <c r="D524" s="10" t="s">
        <v>17</v>
      </c>
      <c r="E524" s="10" t="s">
        <v>794</v>
      </c>
      <c r="F524" s="10">
        <v>44.2</v>
      </c>
      <c r="G524" s="10">
        <v>43.5</v>
      </c>
      <c r="H524" s="10">
        <f t="shared" si="24"/>
        <v>87.7</v>
      </c>
      <c r="I524" s="10">
        <f t="shared" si="25"/>
        <v>43.85</v>
      </c>
      <c r="J524" s="10"/>
      <c r="K524" s="10">
        <f t="shared" si="26"/>
        <v>43.85</v>
      </c>
      <c r="L524" s="10">
        <f t="array" ref="L524">IF(K524=-1,"",SUMPRODUCT((E$4:E$1266=E524)*(K$4:K$1266&lt;&gt;-1)*(K$4:K$1266&gt;K524))+1)</f>
        <v>132</v>
      </c>
      <c r="M524" s="10" t="str">
        <f>IF(L524&lt;=VLOOKUP(E524,Sheet2!A:D,4,0)*3,"是","")</f>
        <v/>
      </c>
    </row>
    <row r="525" ht="15.75" spans="1:13">
      <c r="A525" s="9">
        <v>522</v>
      </c>
      <c r="B525" s="10" t="s">
        <v>1059</v>
      </c>
      <c r="C525" s="10" t="s">
        <v>1060</v>
      </c>
      <c r="D525" s="10" t="s">
        <v>17</v>
      </c>
      <c r="E525" s="10" t="s">
        <v>794</v>
      </c>
      <c r="F525" s="10">
        <v>45.2</v>
      </c>
      <c r="G525" s="10">
        <v>42.5</v>
      </c>
      <c r="H525" s="10">
        <f t="shared" si="24"/>
        <v>87.7</v>
      </c>
      <c r="I525" s="10">
        <f t="shared" si="25"/>
        <v>43.85</v>
      </c>
      <c r="J525" s="10"/>
      <c r="K525" s="10">
        <f t="shared" si="26"/>
        <v>43.85</v>
      </c>
      <c r="L525" s="10">
        <f t="array" ref="L525">IF(K525=-1,"",SUMPRODUCT((E$4:E$1266=E525)*(K$4:K$1266&lt;&gt;-1)*(K$4:K$1266&gt;K525))+1)</f>
        <v>132</v>
      </c>
      <c r="M525" s="10" t="str">
        <f>IF(L525&lt;=VLOOKUP(E525,Sheet2!A:D,4,0)*3,"是","")</f>
        <v/>
      </c>
    </row>
    <row r="526" ht="15.75" spans="1:13">
      <c r="A526" s="9">
        <v>523</v>
      </c>
      <c r="B526" s="10" t="s">
        <v>1061</v>
      </c>
      <c r="C526" s="10" t="s">
        <v>1062</v>
      </c>
      <c r="D526" s="10" t="s">
        <v>17</v>
      </c>
      <c r="E526" s="10" t="s">
        <v>794</v>
      </c>
      <c r="F526" s="10">
        <v>41.2</v>
      </c>
      <c r="G526" s="10">
        <v>46</v>
      </c>
      <c r="H526" s="10">
        <f t="shared" si="24"/>
        <v>87.2</v>
      </c>
      <c r="I526" s="10">
        <f t="shared" si="25"/>
        <v>43.6</v>
      </c>
      <c r="J526" s="10"/>
      <c r="K526" s="10">
        <f t="shared" si="26"/>
        <v>43.6</v>
      </c>
      <c r="L526" s="10">
        <f t="array" ref="L526">IF(K526=-1,"",SUMPRODUCT((E$4:E$1266=E526)*(K$4:K$1266&lt;&gt;-1)*(K$4:K$1266&gt;K526))+1)</f>
        <v>134</v>
      </c>
      <c r="M526" s="10" t="str">
        <f>IF(L526&lt;=VLOOKUP(E526,Sheet2!A:D,4,0)*3,"是","")</f>
        <v/>
      </c>
    </row>
    <row r="527" ht="15.75" spans="1:13">
      <c r="A527" s="9">
        <v>524</v>
      </c>
      <c r="B527" s="10" t="s">
        <v>1063</v>
      </c>
      <c r="C527" s="10" t="s">
        <v>1064</v>
      </c>
      <c r="D527" s="10" t="s">
        <v>17</v>
      </c>
      <c r="E527" s="10" t="s">
        <v>794</v>
      </c>
      <c r="F527" s="10">
        <v>43</v>
      </c>
      <c r="G527" s="10">
        <v>43.5</v>
      </c>
      <c r="H527" s="10">
        <f t="shared" si="24"/>
        <v>86.5</v>
      </c>
      <c r="I527" s="10">
        <f t="shared" si="25"/>
        <v>43.25</v>
      </c>
      <c r="J527" s="10"/>
      <c r="K527" s="10">
        <f t="shared" si="26"/>
        <v>43.25</v>
      </c>
      <c r="L527" s="10">
        <f t="array" ref="L527">IF(K527=-1,"",SUMPRODUCT((E$4:E$1266=E527)*(K$4:K$1266&lt;&gt;-1)*(K$4:K$1266&gt;K527))+1)</f>
        <v>135</v>
      </c>
      <c r="M527" s="10" t="str">
        <f>IF(L527&lt;=VLOOKUP(E527,Sheet2!A:D,4,0)*3,"是","")</f>
        <v/>
      </c>
    </row>
    <row r="528" ht="15.75" spans="1:13">
      <c r="A528" s="9">
        <v>525</v>
      </c>
      <c r="B528" s="10" t="s">
        <v>1065</v>
      </c>
      <c r="C528" s="10" t="s">
        <v>1066</v>
      </c>
      <c r="D528" s="10" t="s">
        <v>17</v>
      </c>
      <c r="E528" s="10" t="s">
        <v>794</v>
      </c>
      <c r="F528" s="10">
        <v>40.4</v>
      </c>
      <c r="G528" s="10">
        <v>46</v>
      </c>
      <c r="H528" s="10">
        <f t="shared" si="24"/>
        <v>86.4</v>
      </c>
      <c r="I528" s="10">
        <f t="shared" si="25"/>
        <v>43.2</v>
      </c>
      <c r="J528" s="10"/>
      <c r="K528" s="10">
        <f t="shared" si="26"/>
        <v>43.2</v>
      </c>
      <c r="L528" s="10">
        <f t="array" ref="L528">IF(K528=-1,"",SUMPRODUCT((E$4:E$1266=E528)*(K$4:K$1266&lt;&gt;-1)*(K$4:K$1266&gt;K528))+1)</f>
        <v>136</v>
      </c>
      <c r="M528" s="10" t="str">
        <f>IF(L528&lt;=VLOOKUP(E528,Sheet2!A:D,4,0)*3,"是","")</f>
        <v/>
      </c>
    </row>
    <row r="529" ht="15.75" spans="1:13">
      <c r="A529" s="9">
        <v>526</v>
      </c>
      <c r="B529" s="10" t="s">
        <v>1067</v>
      </c>
      <c r="C529" s="10" t="s">
        <v>1068</v>
      </c>
      <c r="D529" s="10" t="s">
        <v>17</v>
      </c>
      <c r="E529" s="10" t="s">
        <v>794</v>
      </c>
      <c r="F529" s="10">
        <v>39.8</v>
      </c>
      <c r="G529" s="10">
        <v>45.5</v>
      </c>
      <c r="H529" s="10">
        <f t="shared" si="24"/>
        <v>85.3</v>
      </c>
      <c r="I529" s="10">
        <f t="shared" si="25"/>
        <v>42.65</v>
      </c>
      <c r="J529" s="10"/>
      <c r="K529" s="10">
        <f t="shared" si="26"/>
        <v>42.65</v>
      </c>
      <c r="L529" s="10">
        <f t="array" ref="L529">IF(K529=-1,"",SUMPRODUCT((E$4:E$1266=E529)*(K$4:K$1266&lt;&gt;-1)*(K$4:K$1266&gt;K529))+1)</f>
        <v>137</v>
      </c>
      <c r="M529" s="10" t="str">
        <f>IF(L529&lt;=VLOOKUP(E529,Sheet2!A:D,4,0)*3,"是","")</f>
        <v/>
      </c>
    </row>
    <row r="530" ht="15.75" spans="1:13">
      <c r="A530" s="9">
        <v>527</v>
      </c>
      <c r="B530" s="10" t="s">
        <v>1069</v>
      </c>
      <c r="C530" s="10" t="s">
        <v>1070</v>
      </c>
      <c r="D530" s="10" t="s">
        <v>17</v>
      </c>
      <c r="E530" s="10" t="s">
        <v>794</v>
      </c>
      <c r="F530" s="10">
        <v>41.2</v>
      </c>
      <c r="G530" s="10">
        <v>44</v>
      </c>
      <c r="H530" s="10">
        <f t="shared" si="24"/>
        <v>85.2</v>
      </c>
      <c r="I530" s="10">
        <f t="shared" si="25"/>
        <v>42.6</v>
      </c>
      <c r="J530" s="10"/>
      <c r="K530" s="10">
        <f t="shared" si="26"/>
        <v>42.6</v>
      </c>
      <c r="L530" s="10">
        <f t="array" ref="L530">IF(K530=-1,"",SUMPRODUCT((E$4:E$1266=E530)*(K$4:K$1266&lt;&gt;-1)*(K$4:K$1266&gt;K530))+1)</f>
        <v>138</v>
      </c>
      <c r="M530" s="10" t="str">
        <f>IF(L530&lt;=VLOOKUP(E530,Sheet2!A:D,4,0)*3,"是","")</f>
        <v/>
      </c>
    </row>
    <row r="531" ht="15.75" spans="1:13">
      <c r="A531" s="9">
        <v>528</v>
      </c>
      <c r="B531" s="10" t="s">
        <v>1071</v>
      </c>
      <c r="C531" s="10" t="s">
        <v>1072</v>
      </c>
      <c r="D531" s="10" t="s">
        <v>17</v>
      </c>
      <c r="E531" s="10" t="s">
        <v>794</v>
      </c>
      <c r="F531" s="10">
        <v>42.2</v>
      </c>
      <c r="G531" s="10">
        <v>42.5</v>
      </c>
      <c r="H531" s="10">
        <f t="shared" si="24"/>
        <v>84.7</v>
      </c>
      <c r="I531" s="10">
        <f t="shared" si="25"/>
        <v>42.35</v>
      </c>
      <c r="J531" s="10"/>
      <c r="K531" s="10">
        <f t="shared" si="26"/>
        <v>42.35</v>
      </c>
      <c r="L531" s="10">
        <f t="array" ref="L531">IF(K531=-1,"",SUMPRODUCT((E$4:E$1266=E531)*(K$4:K$1266&lt;&gt;-1)*(K$4:K$1266&gt;K531))+1)</f>
        <v>139</v>
      </c>
      <c r="M531" s="10" t="str">
        <f>IF(L531&lt;=VLOOKUP(E531,Sheet2!A:D,4,0)*3,"是","")</f>
        <v/>
      </c>
    </row>
    <row r="532" ht="15.75" spans="1:13">
      <c r="A532" s="9">
        <v>529</v>
      </c>
      <c r="B532" s="10" t="s">
        <v>1073</v>
      </c>
      <c r="C532" s="10" t="s">
        <v>1074</v>
      </c>
      <c r="D532" s="10" t="s">
        <v>17</v>
      </c>
      <c r="E532" s="10" t="s">
        <v>794</v>
      </c>
      <c r="F532" s="10">
        <v>42.2</v>
      </c>
      <c r="G532" s="10">
        <v>42.5</v>
      </c>
      <c r="H532" s="10">
        <f t="shared" si="24"/>
        <v>84.7</v>
      </c>
      <c r="I532" s="10">
        <f t="shared" si="25"/>
        <v>42.35</v>
      </c>
      <c r="J532" s="10"/>
      <c r="K532" s="10">
        <f t="shared" si="26"/>
        <v>42.35</v>
      </c>
      <c r="L532" s="10">
        <f t="array" ref="L532">IF(K532=-1,"",SUMPRODUCT((E$4:E$1266=E532)*(K$4:K$1266&lt;&gt;-1)*(K$4:K$1266&gt;K532))+1)</f>
        <v>139</v>
      </c>
      <c r="M532" s="10" t="str">
        <f>IF(L532&lt;=VLOOKUP(E532,Sheet2!A:D,4,0)*3,"是","")</f>
        <v/>
      </c>
    </row>
    <row r="533" ht="15.75" spans="1:13">
      <c r="A533" s="9">
        <v>530</v>
      </c>
      <c r="B533" s="10" t="s">
        <v>1075</v>
      </c>
      <c r="C533" s="10" t="s">
        <v>1076</v>
      </c>
      <c r="D533" s="10" t="s">
        <v>17</v>
      </c>
      <c r="E533" s="10" t="s">
        <v>794</v>
      </c>
      <c r="F533" s="10">
        <v>41.8</v>
      </c>
      <c r="G533" s="10">
        <v>42.5</v>
      </c>
      <c r="H533" s="10">
        <f t="shared" si="24"/>
        <v>84.3</v>
      </c>
      <c r="I533" s="10">
        <f t="shared" si="25"/>
        <v>42.15</v>
      </c>
      <c r="J533" s="10"/>
      <c r="K533" s="10">
        <f t="shared" si="26"/>
        <v>42.15</v>
      </c>
      <c r="L533" s="10">
        <f t="array" ref="L533">IF(K533=-1,"",SUMPRODUCT((E$4:E$1266=E533)*(K$4:K$1266&lt;&gt;-1)*(K$4:K$1266&gt;K533))+1)</f>
        <v>141</v>
      </c>
      <c r="M533" s="10" t="str">
        <f>IF(L533&lt;=VLOOKUP(E533,Sheet2!A:D,4,0)*3,"是","")</f>
        <v/>
      </c>
    </row>
    <row r="534" ht="15.75" spans="1:13">
      <c r="A534" s="9">
        <v>531</v>
      </c>
      <c r="B534" s="10" t="s">
        <v>1077</v>
      </c>
      <c r="C534" s="10" t="s">
        <v>1078</v>
      </c>
      <c r="D534" s="10" t="s">
        <v>17</v>
      </c>
      <c r="E534" s="10" t="s">
        <v>794</v>
      </c>
      <c r="F534" s="10">
        <v>41.8</v>
      </c>
      <c r="G534" s="10">
        <v>40</v>
      </c>
      <c r="H534" s="10">
        <f t="shared" si="24"/>
        <v>81.8</v>
      </c>
      <c r="I534" s="10">
        <f t="shared" si="25"/>
        <v>40.9</v>
      </c>
      <c r="J534" s="10"/>
      <c r="K534" s="10">
        <f t="shared" si="26"/>
        <v>40.9</v>
      </c>
      <c r="L534" s="10">
        <f t="array" ref="L534">IF(K534=-1,"",SUMPRODUCT((E$4:E$1266=E534)*(K$4:K$1266&lt;&gt;-1)*(K$4:K$1266&gt;K534))+1)</f>
        <v>142</v>
      </c>
      <c r="M534" s="10" t="str">
        <f>IF(L534&lt;=VLOOKUP(E534,Sheet2!A:D,4,0)*3,"是","")</f>
        <v/>
      </c>
    </row>
    <row r="535" ht="15.75" spans="1:13">
      <c r="A535" s="9">
        <v>532</v>
      </c>
      <c r="B535" s="10" t="s">
        <v>1079</v>
      </c>
      <c r="C535" s="10" t="s">
        <v>1080</v>
      </c>
      <c r="D535" s="10" t="s">
        <v>17</v>
      </c>
      <c r="E535" s="10" t="s">
        <v>794</v>
      </c>
      <c r="F535" s="10">
        <v>40</v>
      </c>
      <c r="G535" s="10">
        <v>40</v>
      </c>
      <c r="H535" s="10">
        <f t="shared" si="24"/>
        <v>80</v>
      </c>
      <c r="I535" s="10">
        <f t="shared" si="25"/>
        <v>40</v>
      </c>
      <c r="J535" s="10"/>
      <c r="K535" s="10">
        <f t="shared" si="26"/>
        <v>40</v>
      </c>
      <c r="L535" s="10">
        <f t="array" ref="L535">IF(K535=-1,"",SUMPRODUCT((E$4:E$1266=E535)*(K$4:K$1266&lt;&gt;-1)*(K$4:K$1266&gt;K535))+1)</f>
        <v>143</v>
      </c>
      <c r="M535" s="10" t="str">
        <f>IF(L535&lt;=VLOOKUP(E535,Sheet2!A:D,4,0)*3,"是","")</f>
        <v/>
      </c>
    </row>
    <row r="536" ht="15.75" spans="1:13">
      <c r="A536" s="9">
        <v>533</v>
      </c>
      <c r="B536" s="10" t="s">
        <v>1081</v>
      </c>
      <c r="C536" s="10" t="s">
        <v>1082</v>
      </c>
      <c r="D536" s="10" t="s">
        <v>17</v>
      </c>
      <c r="E536" s="10" t="s">
        <v>794</v>
      </c>
      <c r="F536" s="10">
        <v>39.2</v>
      </c>
      <c r="G536" s="10">
        <v>40.5</v>
      </c>
      <c r="H536" s="10">
        <f t="shared" si="24"/>
        <v>79.7</v>
      </c>
      <c r="I536" s="10">
        <f t="shared" si="25"/>
        <v>39.85</v>
      </c>
      <c r="J536" s="10"/>
      <c r="K536" s="10">
        <f t="shared" si="26"/>
        <v>39.85</v>
      </c>
      <c r="L536" s="10">
        <f t="array" ref="L536">IF(K536=-1,"",SUMPRODUCT((E$4:E$1266=E536)*(K$4:K$1266&lt;&gt;-1)*(K$4:K$1266&gt;K536))+1)</f>
        <v>144</v>
      </c>
      <c r="M536" s="10" t="str">
        <f>IF(L536&lt;=VLOOKUP(E536,Sheet2!A:D,4,0)*3,"是","")</f>
        <v/>
      </c>
    </row>
    <row r="537" ht="15.75" spans="1:13">
      <c r="A537" s="9">
        <v>534</v>
      </c>
      <c r="B537" s="10" t="s">
        <v>1083</v>
      </c>
      <c r="C537" s="10" t="s">
        <v>1084</v>
      </c>
      <c r="D537" s="10" t="s">
        <v>17</v>
      </c>
      <c r="E537" s="10" t="s">
        <v>794</v>
      </c>
      <c r="F537" s="10">
        <v>47.8</v>
      </c>
      <c r="G537" s="10">
        <v>30</v>
      </c>
      <c r="H537" s="10">
        <f t="shared" si="24"/>
        <v>77.8</v>
      </c>
      <c r="I537" s="10">
        <f t="shared" si="25"/>
        <v>38.9</v>
      </c>
      <c r="J537" s="10"/>
      <c r="K537" s="10">
        <f t="shared" si="26"/>
        <v>38.9</v>
      </c>
      <c r="L537" s="10">
        <f t="array" ref="L537">IF(K537=-1,"",SUMPRODUCT((E$4:E$1266=E537)*(K$4:K$1266&lt;&gt;-1)*(K$4:K$1266&gt;K537))+1)</f>
        <v>145</v>
      </c>
      <c r="M537" s="10" t="str">
        <f>IF(L537&lt;=VLOOKUP(E537,Sheet2!A:D,4,0)*3,"是","")</f>
        <v/>
      </c>
    </row>
    <row r="538" ht="15.75" spans="1:13">
      <c r="A538" s="9">
        <v>535</v>
      </c>
      <c r="B538" s="10" t="s">
        <v>1085</v>
      </c>
      <c r="C538" s="10" t="s">
        <v>1086</v>
      </c>
      <c r="D538" s="10" t="s">
        <v>17</v>
      </c>
      <c r="E538" s="10" t="s">
        <v>794</v>
      </c>
      <c r="F538" s="10">
        <v>40.4</v>
      </c>
      <c r="G538" s="10">
        <v>35.5</v>
      </c>
      <c r="H538" s="10">
        <f t="shared" si="24"/>
        <v>75.9</v>
      </c>
      <c r="I538" s="10">
        <f t="shared" si="25"/>
        <v>37.95</v>
      </c>
      <c r="J538" s="10"/>
      <c r="K538" s="10">
        <f t="shared" si="26"/>
        <v>37.95</v>
      </c>
      <c r="L538" s="10">
        <f t="array" ref="L538">IF(K538=-1,"",SUMPRODUCT((E$4:E$1266=E538)*(K$4:K$1266&lt;&gt;-1)*(K$4:K$1266&gt;K538))+1)</f>
        <v>146</v>
      </c>
      <c r="M538" s="10" t="str">
        <f>IF(L538&lt;=VLOOKUP(E538,Sheet2!A:D,4,0)*3,"是","")</f>
        <v/>
      </c>
    </row>
    <row r="539" ht="15.75" spans="1:13">
      <c r="A539" s="9">
        <v>536</v>
      </c>
      <c r="B539" s="10" t="s">
        <v>1087</v>
      </c>
      <c r="C539" s="10" t="s">
        <v>1088</v>
      </c>
      <c r="D539" s="10" t="s">
        <v>17</v>
      </c>
      <c r="E539" s="10" t="s">
        <v>794</v>
      </c>
      <c r="F539" s="10">
        <v>37.4</v>
      </c>
      <c r="G539" s="10">
        <v>36.5</v>
      </c>
      <c r="H539" s="10">
        <f t="shared" si="24"/>
        <v>73.9</v>
      </c>
      <c r="I539" s="10">
        <f t="shared" si="25"/>
        <v>36.95</v>
      </c>
      <c r="J539" s="10"/>
      <c r="K539" s="10">
        <f t="shared" si="26"/>
        <v>36.95</v>
      </c>
      <c r="L539" s="10">
        <f t="array" ref="L539">IF(K539=-1,"",SUMPRODUCT((E$4:E$1266=E539)*(K$4:K$1266&lt;&gt;-1)*(K$4:K$1266&gt;K539))+1)</f>
        <v>147</v>
      </c>
      <c r="M539" s="10" t="str">
        <f>IF(L539&lt;=VLOOKUP(E539,Sheet2!A:D,4,0)*3,"是","")</f>
        <v/>
      </c>
    </row>
    <row r="540" ht="15.75" spans="1:13">
      <c r="A540" s="9">
        <v>537</v>
      </c>
      <c r="B540" s="10" t="s">
        <v>1089</v>
      </c>
      <c r="C540" s="10" t="s">
        <v>1090</v>
      </c>
      <c r="D540" s="10" t="s">
        <v>17</v>
      </c>
      <c r="E540" s="10" t="s">
        <v>794</v>
      </c>
      <c r="F540" s="10">
        <v>42.4</v>
      </c>
      <c r="G540" s="10">
        <v>30</v>
      </c>
      <c r="H540" s="10">
        <f t="shared" si="24"/>
        <v>72.4</v>
      </c>
      <c r="I540" s="10">
        <f t="shared" si="25"/>
        <v>36.2</v>
      </c>
      <c r="J540" s="10"/>
      <c r="K540" s="10">
        <f t="shared" si="26"/>
        <v>36.2</v>
      </c>
      <c r="L540" s="10">
        <f t="array" ref="L540">IF(K540=-1,"",SUMPRODUCT((E$4:E$1266=E540)*(K$4:K$1266&lt;&gt;-1)*(K$4:K$1266&gt;K540))+1)</f>
        <v>148</v>
      </c>
      <c r="M540" s="10" t="str">
        <f>IF(L540&lt;=VLOOKUP(E540,Sheet2!A:D,4,0)*3,"是","")</f>
        <v/>
      </c>
    </row>
    <row r="541" ht="15.75" spans="1:13">
      <c r="A541" s="9">
        <v>538</v>
      </c>
      <c r="B541" s="10" t="s">
        <v>1091</v>
      </c>
      <c r="C541" s="10" t="s">
        <v>1092</v>
      </c>
      <c r="D541" s="10" t="s">
        <v>17</v>
      </c>
      <c r="E541" s="10" t="s">
        <v>794</v>
      </c>
      <c r="F541" s="10">
        <v>36.6</v>
      </c>
      <c r="G541" s="10">
        <v>25.5</v>
      </c>
      <c r="H541" s="10">
        <f t="shared" si="24"/>
        <v>62.1</v>
      </c>
      <c r="I541" s="10">
        <f t="shared" si="25"/>
        <v>31.05</v>
      </c>
      <c r="J541" s="10"/>
      <c r="K541" s="10">
        <f t="shared" si="26"/>
        <v>31.05</v>
      </c>
      <c r="L541" s="10">
        <f t="array" ref="L541">IF(K541=-1,"",SUMPRODUCT((E$4:E$1266=E541)*(K$4:K$1266&lt;&gt;-1)*(K$4:K$1266&gt;K541))+1)</f>
        <v>149</v>
      </c>
      <c r="M541" s="10" t="str">
        <f>IF(L541&lt;=VLOOKUP(E541,Sheet2!A:D,4,0)*3,"是","")</f>
        <v/>
      </c>
    </row>
    <row r="542" ht="15.75" spans="1:13">
      <c r="A542" s="9">
        <v>539</v>
      </c>
      <c r="B542" s="10" t="s">
        <v>1093</v>
      </c>
      <c r="C542" s="10" t="s">
        <v>1094</v>
      </c>
      <c r="D542" s="10" t="s">
        <v>17</v>
      </c>
      <c r="E542" s="10" t="s">
        <v>794</v>
      </c>
      <c r="F542" s="10">
        <v>-1</v>
      </c>
      <c r="G542" s="10">
        <v>-1</v>
      </c>
      <c r="H542" s="10">
        <f t="shared" si="24"/>
        <v>-1</v>
      </c>
      <c r="I542" s="10">
        <f t="shared" si="25"/>
        <v>-1</v>
      </c>
      <c r="J542" s="10"/>
      <c r="K542" s="10">
        <f t="shared" si="26"/>
        <v>-1</v>
      </c>
      <c r="L542" s="10" t="str">
        <f t="array" ref="L542">IF(K542=-1,"",SUMPRODUCT((E$4:E$1266=E542)*(K$4:K$1266&lt;&gt;-1)*(K$4:K$1266&gt;K542))+1)</f>
        <v/>
      </c>
      <c r="M542" s="10" t="str">
        <f>IF(L542&lt;=VLOOKUP(E542,Sheet2!A:D,4,0)*3,"是","")</f>
        <v/>
      </c>
    </row>
    <row r="543" ht="15.75" spans="1:13">
      <c r="A543" s="9">
        <v>540</v>
      </c>
      <c r="B543" s="10" t="s">
        <v>1095</v>
      </c>
      <c r="C543" s="10" t="s">
        <v>1096</v>
      </c>
      <c r="D543" s="10" t="s">
        <v>17</v>
      </c>
      <c r="E543" s="10" t="s">
        <v>794</v>
      </c>
      <c r="F543" s="10">
        <v>-1</v>
      </c>
      <c r="G543" s="10">
        <v>-1</v>
      </c>
      <c r="H543" s="10">
        <f t="shared" si="24"/>
        <v>-1</v>
      </c>
      <c r="I543" s="10">
        <f t="shared" si="25"/>
        <v>-1</v>
      </c>
      <c r="J543" s="10"/>
      <c r="K543" s="10">
        <f t="shared" si="26"/>
        <v>-1</v>
      </c>
      <c r="L543" s="10" t="str">
        <f t="array" ref="L543">IF(K543=-1,"",SUMPRODUCT((E$4:E$1266=E543)*(K$4:K$1266&lt;&gt;-1)*(K$4:K$1266&gt;K543))+1)</f>
        <v/>
      </c>
      <c r="M543" s="10" t="str">
        <f>IF(L543&lt;=VLOOKUP(E543,Sheet2!A:D,4,0)*3,"是","")</f>
        <v/>
      </c>
    </row>
    <row r="544" ht="15.75" spans="1:13">
      <c r="A544" s="9">
        <v>541</v>
      </c>
      <c r="B544" s="10" t="s">
        <v>1097</v>
      </c>
      <c r="C544" s="10" t="s">
        <v>1098</v>
      </c>
      <c r="D544" s="10" t="s">
        <v>17</v>
      </c>
      <c r="E544" s="10" t="s">
        <v>794</v>
      </c>
      <c r="F544" s="10">
        <v>-1</v>
      </c>
      <c r="G544" s="10">
        <v>-1</v>
      </c>
      <c r="H544" s="10">
        <f t="shared" si="24"/>
        <v>-1</v>
      </c>
      <c r="I544" s="10">
        <f t="shared" si="25"/>
        <v>-1</v>
      </c>
      <c r="J544" s="10"/>
      <c r="K544" s="10">
        <f t="shared" si="26"/>
        <v>-1</v>
      </c>
      <c r="L544" s="10" t="str">
        <f t="array" ref="L544">IF(K544=-1,"",SUMPRODUCT((E$4:E$1266=E544)*(K$4:K$1266&lt;&gt;-1)*(K$4:K$1266&gt;K544))+1)</f>
        <v/>
      </c>
      <c r="M544" s="10" t="str">
        <f>IF(L544&lt;=VLOOKUP(E544,Sheet2!A:D,4,0)*3,"是","")</f>
        <v/>
      </c>
    </row>
    <row r="545" ht="15.75" spans="1:13">
      <c r="A545" s="9">
        <v>542</v>
      </c>
      <c r="B545" s="10" t="s">
        <v>1099</v>
      </c>
      <c r="C545" s="10" t="s">
        <v>1100</v>
      </c>
      <c r="D545" s="10" t="s">
        <v>17</v>
      </c>
      <c r="E545" s="10" t="s">
        <v>794</v>
      </c>
      <c r="F545" s="10">
        <v>-1</v>
      </c>
      <c r="G545" s="10">
        <v>-1</v>
      </c>
      <c r="H545" s="10">
        <f t="shared" si="24"/>
        <v>-1</v>
      </c>
      <c r="I545" s="10">
        <f t="shared" si="25"/>
        <v>-1</v>
      </c>
      <c r="J545" s="10"/>
      <c r="K545" s="10">
        <f t="shared" si="26"/>
        <v>-1</v>
      </c>
      <c r="L545" s="10" t="str">
        <f t="array" ref="L545">IF(K545=-1,"",SUMPRODUCT((E$4:E$1266=E545)*(K$4:K$1266&lt;&gt;-1)*(K$4:K$1266&gt;K545))+1)</f>
        <v/>
      </c>
      <c r="M545" s="10" t="str">
        <f>IF(L545&lt;=VLOOKUP(E545,Sheet2!A:D,4,0)*3,"是","")</f>
        <v/>
      </c>
    </row>
    <row r="546" ht="15.75" spans="1:13">
      <c r="A546" s="9">
        <v>543</v>
      </c>
      <c r="B546" s="10" t="s">
        <v>1101</v>
      </c>
      <c r="C546" s="10" t="s">
        <v>1102</v>
      </c>
      <c r="D546" s="10" t="s">
        <v>17</v>
      </c>
      <c r="E546" s="10" t="s">
        <v>794</v>
      </c>
      <c r="F546" s="10">
        <v>-1</v>
      </c>
      <c r="G546" s="10">
        <v>-1</v>
      </c>
      <c r="H546" s="10">
        <f t="shared" si="24"/>
        <v>-1</v>
      </c>
      <c r="I546" s="10">
        <f t="shared" si="25"/>
        <v>-1</v>
      </c>
      <c r="J546" s="10"/>
      <c r="K546" s="10">
        <f t="shared" si="26"/>
        <v>-1</v>
      </c>
      <c r="L546" s="10" t="str">
        <f t="array" ref="L546">IF(K546=-1,"",SUMPRODUCT((E$4:E$1266=E546)*(K$4:K$1266&lt;&gt;-1)*(K$4:K$1266&gt;K546))+1)</f>
        <v/>
      </c>
      <c r="M546" s="10" t="str">
        <f>IF(L546&lt;=VLOOKUP(E546,Sheet2!A:D,4,0)*3,"是","")</f>
        <v/>
      </c>
    </row>
    <row r="547" ht="15.75" spans="1:13">
      <c r="A547" s="9">
        <v>544</v>
      </c>
      <c r="B547" s="10" t="s">
        <v>1103</v>
      </c>
      <c r="C547" s="10" t="s">
        <v>1104</v>
      </c>
      <c r="D547" s="10" t="s">
        <v>17</v>
      </c>
      <c r="E547" s="10" t="s">
        <v>794</v>
      </c>
      <c r="F547" s="10">
        <v>-1</v>
      </c>
      <c r="G547" s="10">
        <v>-1</v>
      </c>
      <c r="H547" s="10">
        <f t="shared" si="24"/>
        <v>-1</v>
      </c>
      <c r="I547" s="10">
        <f t="shared" si="25"/>
        <v>-1</v>
      </c>
      <c r="J547" s="10"/>
      <c r="K547" s="10">
        <f t="shared" si="26"/>
        <v>-1</v>
      </c>
      <c r="L547" s="10" t="str">
        <f t="array" ref="L547">IF(K547=-1,"",SUMPRODUCT((E$4:E$1266=E547)*(K$4:K$1266&lt;&gt;-1)*(K$4:K$1266&gt;K547))+1)</f>
        <v/>
      </c>
      <c r="M547" s="10" t="str">
        <f>IF(L547&lt;=VLOOKUP(E547,Sheet2!A:D,4,0)*3,"是","")</f>
        <v/>
      </c>
    </row>
    <row r="548" ht="15.75" spans="1:13">
      <c r="A548" s="9">
        <v>545</v>
      </c>
      <c r="B548" s="10" t="s">
        <v>1105</v>
      </c>
      <c r="C548" s="10" t="s">
        <v>1106</v>
      </c>
      <c r="D548" s="10" t="s">
        <v>17</v>
      </c>
      <c r="E548" s="10" t="s">
        <v>794</v>
      </c>
      <c r="F548" s="10">
        <v>-1</v>
      </c>
      <c r="G548" s="10">
        <v>-1</v>
      </c>
      <c r="H548" s="10">
        <f t="shared" si="24"/>
        <v>-1</v>
      </c>
      <c r="I548" s="10">
        <f t="shared" si="25"/>
        <v>-1</v>
      </c>
      <c r="J548" s="10"/>
      <c r="K548" s="10">
        <f t="shared" si="26"/>
        <v>-1</v>
      </c>
      <c r="L548" s="10" t="str">
        <f t="array" ref="L548">IF(K548=-1,"",SUMPRODUCT((E$4:E$1266=E548)*(K$4:K$1266&lt;&gt;-1)*(K$4:K$1266&gt;K548))+1)</f>
        <v/>
      </c>
      <c r="M548" s="10" t="str">
        <f>IF(L548&lt;=VLOOKUP(E548,Sheet2!A:D,4,0)*3,"是","")</f>
        <v/>
      </c>
    </row>
    <row r="549" ht="15.75" spans="1:13">
      <c r="A549" s="9">
        <v>546</v>
      </c>
      <c r="B549" s="10" t="s">
        <v>1107</v>
      </c>
      <c r="C549" s="10" t="s">
        <v>1108</v>
      </c>
      <c r="D549" s="10" t="s">
        <v>17</v>
      </c>
      <c r="E549" s="10" t="s">
        <v>794</v>
      </c>
      <c r="F549" s="10">
        <v>-1</v>
      </c>
      <c r="G549" s="10">
        <v>-1</v>
      </c>
      <c r="H549" s="10">
        <f t="shared" si="24"/>
        <v>-1</v>
      </c>
      <c r="I549" s="10">
        <f t="shared" si="25"/>
        <v>-1</v>
      </c>
      <c r="J549" s="10"/>
      <c r="K549" s="10">
        <f t="shared" si="26"/>
        <v>-1</v>
      </c>
      <c r="L549" s="10" t="str">
        <f t="array" ref="L549">IF(K549=-1,"",SUMPRODUCT((E$4:E$1266=E549)*(K$4:K$1266&lt;&gt;-1)*(K$4:K$1266&gt;K549))+1)</f>
        <v/>
      </c>
      <c r="M549" s="10" t="str">
        <f>IF(L549&lt;=VLOOKUP(E549,Sheet2!A:D,4,0)*3,"是","")</f>
        <v/>
      </c>
    </row>
    <row r="550" ht="15.75" spans="1:13">
      <c r="A550" s="9">
        <v>547</v>
      </c>
      <c r="B550" s="10" t="s">
        <v>1109</v>
      </c>
      <c r="C550" s="10" t="s">
        <v>1110</v>
      </c>
      <c r="D550" s="10" t="s">
        <v>17</v>
      </c>
      <c r="E550" s="10" t="s">
        <v>794</v>
      </c>
      <c r="F550" s="10">
        <v>-1</v>
      </c>
      <c r="G550" s="10">
        <v>-1</v>
      </c>
      <c r="H550" s="10">
        <f t="shared" si="24"/>
        <v>-1</v>
      </c>
      <c r="I550" s="10">
        <f t="shared" si="25"/>
        <v>-1</v>
      </c>
      <c r="J550" s="10"/>
      <c r="K550" s="10">
        <f t="shared" si="26"/>
        <v>-1</v>
      </c>
      <c r="L550" s="10" t="str">
        <f t="array" ref="L550">IF(K550=-1,"",SUMPRODUCT((E$4:E$1266=E550)*(K$4:K$1266&lt;&gt;-1)*(K$4:K$1266&gt;K550))+1)</f>
        <v/>
      </c>
      <c r="M550" s="10" t="str">
        <f>IF(L550&lt;=VLOOKUP(E550,Sheet2!A:D,4,0)*3,"是","")</f>
        <v/>
      </c>
    </row>
    <row r="551" ht="15.75" spans="1:13">
      <c r="A551" s="9">
        <v>548</v>
      </c>
      <c r="B551" s="10" t="s">
        <v>1111</v>
      </c>
      <c r="C551" s="10" t="s">
        <v>1112</v>
      </c>
      <c r="D551" s="10" t="s">
        <v>17</v>
      </c>
      <c r="E551" s="10" t="s">
        <v>794</v>
      </c>
      <c r="F551" s="10">
        <v>-1</v>
      </c>
      <c r="G551" s="10">
        <v>-1</v>
      </c>
      <c r="H551" s="10">
        <f t="shared" si="24"/>
        <v>-1</v>
      </c>
      <c r="I551" s="10">
        <f t="shared" si="25"/>
        <v>-1</v>
      </c>
      <c r="J551" s="10"/>
      <c r="K551" s="10">
        <f t="shared" si="26"/>
        <v>-1</v>
      </c>
      <c r="L551" s="10" t="str">
        <f t="array" ref="L551">IF(K551=-1,"",SUMPRODUCT((E$4:E$1266=E551)*(K$4:K$1266&lt;&gt;-1)*(K$4:K$1266&gt;K551))+1)</f>
        <v/>
      </c>
      <c r="M551" s="10" t="str">
        <f>IF(L551&lt;=VLOOKUP(E551,Sheet2!A:D,4,0)*3,"是","")</f>
        <v/>
      </c>
    </row>
    <row r="552" ht="15.75" spans="1:13">
      <c r="A552" s="9">
        <v>549</v>
      </c>
      <c r="B552" s="10" t="s">
        <v>1113</v>
      </c>
      <c r="C552" s="10" t="s">
        <v>1114</v>
      </c>
      <c r="D552" s="10" t="s">
        <v>17</v>
      </c>
      <c r="E552" s="10" t="s">
        <v>794</v>
      </c>
      <c r="F552" s="10">
        <v>-1</v>
      </c>
      <c r="G552" s="10">
        <v>-1</v>
      </c>
      <c r="H552" s="10">
        <f t="shared" si="24"/>
        <v>-1</v>
      </c>
      <c r="I552" s="10">
        <f t="shared" si="25"/>
        <v>-1</v>
      </c>
      <c r="J552" s="10"/>
      <c r="K552" s="10">
        <f t="shared" si="26"/>
        <v>-1</v>
      </c>
      <c r="L552" s="10" t="str">
        <f t="array" ref="L552">IF(K552=-1,"",SUMPRODUCT((E$4:E$1266=E552)*(K$4:K$1266&lt;&gt;-1)*(K$4:K$1266&gt;K552))+1)</f>
        <v/>
      </c>
      <c r="M552" s="10" t="str">
        <f>IF(L552&lt;=VLOOKUP(E552,Sheet2!A:D,4,0)*3,"是","")</f>
        <v/>
      </c>
    </row>
    <row r="553" ht="15.75" spans="1:13">
      <c r="A553" s="9">
        <v>550</v>
      </c>
      <c r="B553" s="10" t="s">
        <v>1115</v>
      </c>
      <c r="C553" s="10" t="s">
        <v>1116</v>
      </c>
      <c r="D553" s="10" t="s">
        <v>17</v>
      </c>
      <c r="E553" s="10" t="s">
        <v>794</v>
      </c>
      <c r="F553" s="10">
        <v>-1</v>
      </c>
      <c r="G553" s="10">
        <v>-1</v>
      </c>
      <c r="H553" s="10">
        <f t="shared" si="24"/>
        <v>-1</v>
      </c>
      <c r="I553" s="10">
        <f t="shared" si="25"/>
        <v>-1</v>
      </c>
      <c r="J553" s="10"/>
      <c r="K553" s="10">
        <f t="shared" si="26"/>
        <v>-1</v>
      </c>
      <c r="L553" s="10" t="str">
        <f t="array" ref="L553">IF(K553=-1,"",SUMPRODUCT((E$4:E$1266=E553)*(K$4:K$1266&lt;&gt;-1)*(K$4:K$1266&gt;K553))+1)</f>
        <v/>
      </c>
      <c r="M553" s="10" t="str">
        <f>IF(L553&lt;=VLOOKUP(E553,Sheet2!A:D,4,0)*3,"是","")</f>
        <v/>
      </c>
    </row>
    <row r="554" ht="15.75" spans="1:13">
      <c r="A554" s="9">
        <v>551</v>
      </c>
      <c r="B554" s="10" t="s">
        <v>1117</v>
      </c>
      <c r="C554" s="10" t="s">
        <v>1118</v>
      </c>
      <c r="D554" s="10" t="s">
        <v>17</v>
      </c>
      <c r="E554" s="10" t="s">
        <v>794</v>
      </c>
      <c r="F554" s="10">
        <v>-1</v>
      </c>
      <c r="G554" s="10">
        <v>-1</v>
      </c>
      <c r="H554" s="10">
        <f t="shared" si="24"/>
        <v>-1</v>
      </c>
      <c r="I554" s="10">
        <f t="shared" si="25"/>
        <v>-1</v>
      </c>
      <c r="J554" s="10"/>
      <c r="K554" s="10">
        <f t="shared" si="26"/>
        <v>-1</v>
      </c>
      <c r="L554" s="10" t="str">
        <f t="array" ref="L554">IF(K554=-1,"",SUMPRODUCT((E$4:E$1266=E554)*(K$4:K$1266&lt;&gt;-1)*(K$4:K$1266&gt;K554))+1)</f>
        <v/>
      </c>
      <c r="M554" s="10" t="str">
        <f>IF(L554&lt;=VLOOKUP(E554,Sheet2!A:D,4,0)*3,"是","")</f>
        <v/>
      </c>
    </row>
    <row r="555" ht="15.75" spans="1:13">
      <c r="A555" s="9">
        <v>552</v>
      </c>
      <c r="B555" s="10" t="s">
        <v>1119</v>
      </c>
      <c r="C555" s="10" t="s">
        <v>1120</v>
      </c>
      <c r="D555" s="10" t="s">
        <v>17</v>
      </c>
      <c r="E555" s="10" t="s">
        <v>794</v>
      </c>
      <c r="F555" s="10">
        <v>-1</v>
      </c>
      <c r="G555" s="10">
        <v>-1</v>
      </c>
      <c r="H555" s="10">
        <f t="shared" si="24"/>
        <v>-1</v>
      </c>
      <c r="I555" s="10">
        <f t="shared" si="25"/>
        <v>-1</v>
      </c>
      <c r="J555" s="10"/>
      <c r="K555" s="10">
        <f t="shared" si="26"/>
        <v>-1</v>
      </c>
      <c r="L555" s="10" t="str">
        <f t="array" ref="L555">IF(K555=-1,"",SUMPRODUCT((E$4:E$1266=E555)*(K$4:K$1266&lt;&gt;-1)*(K$4:K$1266&gt;K555))+1)</f>
        <v/>
      </c>
      <c r="M555" s="10" t="str">
        <f>IF(L555&lt;=VLOOKUP(E555,Sheet2!A:D,4,0)*3,"是","")</f>
        <v/>
      </c>
    </row>
    <row r="556" ht="15.75" spans="1:13">
      <c r="A556" s="9">
        <v>553</v>
      </c>
      <c r="B556" s="10" t="s">
        <v>1121</v>
      </c>
      <c r="C556" s="10" t="s">
        <v>1122</v>
      </c>
      <c r="D556" s="10" t="s">
        <v>17</v>
      </c>
      <c r="E556" s="10" t="s">
        <v>794</v>
      </c>
      <c r="F556" s="10">
        <v>-1</v>
      </c>
      <c r="G556" s="10">
        <v>-1</v>
      </c>
      <c r="H556" s="10">
        <f t="shared" si="24"/>
        <v>-1</v>
      </c>
      <c r="I556" s="10">
        <f t="shared" si="25"/>
        <v>-1</v>
      </c>
      <c r="J556" s="10"/>
      <c r="K556" s="10">
        <f t="shared" si="26"/>
        <v>-1</v>
      </c>
      <c r="L556" s="10" t="str">
        <f t="array" ref="L556">IF(K556=-1,"",SUMPRODUCT((E$4:E$1266=E556)*(K$4:K$1266&lt;&gt;-1)*(K$4:K$1266&gt;K556))+1)</f>
        <v/>
      </c>
      <c r="M556" s="10" t="str">
        <f>IF(L556&lt;=VLOOKUP(E556,Sheet2!A:D,4,0)*3,"是","")</f>
        <v/>
      </c>
    </row>
    <row r="557" ht="15.75" spans="1:13">
      <c r="A557" s="9">
        <v>554</v>
      </c>
      <c r="B557" s="10" t="s">
        <v>1123</v>
      </c>
      <c r="C557" s="10" t="s">
        <v>1124</v>
      </c>
      <c r="D557" s="10" t="s">
        <v>17</v>
      </c>
      <c r="E557" s="10" t="s">
        <v>794</v>
      </c>
      <c r="F557" s="10">
        <v>-1</v>
      </c>
      <c r="G557" s="10">
        <v>-1</v>
      </c>
      <c r="H557" s="10">
        <f t="shared" si="24"/>
        <v>-1</v>
      </c>
      <c r="I557" s="10">
        <f t="shared" si="25"/>
        <v>-1</v>
      </c>
      <c r="J557" s="10"/>
      <c r="K557" s="10">
        <f t="shared" si="26"/>
        <v>-1</v>
      </c>
      <c r="L557" s="10" t="str">
        <f t="array" ref="L557">IF(K557=-1,"",SUMPRODUCT((E$4:E$1266=E557)*(K$4:K$1266&lt;&gt;-1)*(K$4:K$1266&gt;K557))+1)</f>
        <v/>
      </c>
      <c r="M557" s="10" t="str">
        <f>IF(L557&lt;=VLOOKUP(E557,Sheet2!A:D,4,0)*3,"是","")</f>
        <v/>
      </c>
    </row>
    <row r="558" ht="15.75" spans="1:13">
      <c r="A558" s="9">
        <v>555</v>
      </c>
      <c r="B558" s="10" t="s">
        <v>1125</v>
      </c>
      <c r="C558" s="10" t="s">
        <v>1126</v>
      </c>
      <c r="D558" s="10" t="s">
        <v>17</v>
      </c>
      <c r="E558" s="10" t="s">
        <v>794</v>
      </c>
      <c r="F558" s="10">
        <v>-1</v>
      </c>
      <c r="G558" s="10">
        <v>-1</v>
      </c>
      <c r="H558" s="10">
        <f t="shared" si="24"/>
        <v>-1</v>
      </c>
      <c r="I558" s="10">
        <f t="shared" si="25"/>
        <v>-1</v>
      </c>
      <c r="J558" s="10"/>
      <c r="K558" s="10">
        <f t="shared" si="26"/>
        <v>-1</v>
      </c>
      <c r="L558" s="10" t="str">
        <f t="array" ref="L558">IF(K558=-1,"",SUMPRODUCT((E$4:E$1266=E558)*(K$4:K$1266&lt;&gt;-1)*(K$4:K$1266&gt;K558))+1)</f>
        <v/>
      </c>
      <c r="M558" s="10" t="str">
        <f>IF(L558&lt;=VLOOKUP(E558,Sheet2!A:D,4,0)*3,"是","")</f>
        <v/>
      </c>
    </row>
    <row r="559" ht="15.75" spans="1:13">
      <c r="A559" s="9">
        <v>556</v>
      </c>
      <c r="B559" s="10" t="s">
        <v>1127</v>
      </c>
      <c r="C559" s="10" t="s">
        <v>1128</v>
      </c>
      <c r="D559" s="10" t="s">
        <v>17</v>
      </c>
      <c r="E559" s="10" t="s">
        <v>794</v>
      </c>
      <c r="F559" s="10">
        <v>-1</v>
      </c>
      <c r="G559" s="10">
        <v>-1</v>
      </c>
      <c r="H559" s="10">
        <f t="shared" si="24"/>
        <v>-1</v>
      </c>
      <c r="I559" s="10">
        <f t="shared" si="25"/>
        <v>-1</v>
      </c>
      <c r="J559" s="10"/>
      <c r="K559" s="10">
        <f t="shared" si="26"/>
        <v>-1</v>
      </c>
      <c r="L559" s="10" t="str">
        <f t="array" ref="L559">IF(K559=-1,"",SUMPRODUCT((E$4:E$1266=E559)*(K$4:K$1266&lt;&gt;-1)*(K$4:K$1266&gt;K559))+1)</f>
        <v/>
      </c>
      <c r="M559" s="10" t="str">
        <f>IF(L559&lt;=VLOOKUP(E559,Sheet2!A:D,4,0)*3,"是","")</f>
        <v/>
      </c>
    </row>
    <row r="560" ht="15.75" spans="1:13">
      <c r="A560" s="9">
        <v>557</v>
      </c>
      <c r="B560" s="10" t="s">
        <v>1129</v>
      </c>
      <c r="C560" s="10" t="s">
        <v>1130</v>
      </c>
      <c r="D560" s="10" t="s">
        <v>17</v>
      </c>
      <c r="E560" s="10" t="s">
        <v>794</v>
      </c>
      <c r="F560" s="10">
        <v>-1</v>
      </c>
      <c r="G560" s="10">
        <v>-1</v>
      </c>
      <c r="H560" s="10">
        <f t="shared" si="24"/>
        <v>-1</v>
      </c>
      <c r="I560" s="10">
        <f t="shared" si="25"/>
        <v>-1</v>
      </c>
      <c r="J560" s="10"/>
      <c r="K560" s="10">
        <f t="shared" si="26"/>
        <v>-1</v>
      </c>
      <c r="L560" s="10" t="str">
        <f t="array" ref="L560">IF(K560=-1,"",SUMPRODUCT((E$4:E$1266=E560)*(K$4:K$1266&lt;&gt;-1)*(K$4:K$1266&gt;K560))+1)</f>
        <v/>
      </c>
      <c r="M560" s="10" t="str">
        <f>IF(L560&lt;=VLOOKUP(E560,Sheet2!A:D,4,0)*3,"是","")</f>
        <v/>
      </c>
    </row>
    <row r="561" ht="15.75" spans="1:13">
      <c r="A561" s="9">
        <v>558</v>
      </c>
      <c r="B561" s="10" t="s">
        <v>1131</v>
      </c>
      <c r="C561" s="10" t="s">
        <v>1132</v>
      </c>
      <c r="D561" s="10" t="s">
        <v>17</v>
      </c>
      <c r="E561" s="10" t="s">
        <v>794</v>
      </c>
      <c r="F561" s="10">
        <v>-1</v>
      </c>
      <c r="G561" s="10">
        <v>-1</v>
      </c>
      <c r="H561" s="10">
        <f t="shared" si="24"/>
        <v>-1</v>
      </c>
      <c r="I561" s="10">
        <f t="shared" si="25"/>
        <v>-1</v>
      </c>
      <c r="J561" s="10"/>
      <c r="K561" s="10">
        <f t="shared" si="26"/>
        <v>-1</v>
      </c>
      <c r="L561" s="10" t="str">
        <f t="array" ref="L561">IF(K561=-1,"",SUMPRODUCT((E$4:E$1266=E561)*(K$4:K$1266&lt;&gt;-1)*(K$4:K$1266&gt;K561))+1)</f>
        <v/>
      </c>
      <c r="M561" s="10" t="str">
        <f>IF(L561&lt;=VLOOKUP(E561,Sheet2!A:D,4,0)*3,"是","")</f>
        <v/>
      </c>
    </row>
    <row r="562" ht="15.75" spans="1:13">
      <c r="A562" s="9">
        <v>559</v>
      </c>
      <c r="B562" s="10" t="s">
        <v>1133</v>
      </c>
      <c r="C562" s="10" t="s">
        <v>1134</v>
      </c>
      <c r="D562" s="10" t="s">
        <v>17</v>
      </c>
      <c r="E562" s="10" t="s">
        <v>794</v>
      </c>
      <c r="F562" s="10">
        <v>-1</v>
      </c>
      <c r="G562" s="10">
        <v>-1</v>
      </c>
      <c r="H562" s="10">
        <f t="shared" si="24"/>
        <v>-1</v>
      </c>
      <c r="I562" s="10">
        <f t="shared" si="25"/>
        <v>-1</v>
      </c>
      <c r="J562" s="10"/>
      <c r="K562" s="10">
        <f t="shared" si="26"/>
        <v>-1</v>
      </c>
      <c r="L562" s="10" t="str">
        <f t="array" ref="L562">IF(K562=-1,"",SUMPRODUCT((E$4:E$1266=E562)*(K$4:K$1266&lt;&gt;-1)*(K$4:K$1266&gt;K562))+1)</f>
        <v/>
      </c>
      <c r="M562" s="10" t="str">
        <f>IF(L562&lt;=VLOOKUP(E562,Sheet2!A:D,4,0)*3,"是","")</f>
        <v/>
      </c>
    </row>
    <row r="563" ht="15.75" spans="1:13">
      <c r="A563" s="9">
        <v>560</v>
      </c>
      <c r="B563" s="10" t="s">
        <v>1135</v>
      </c>
      <c r="C563" s="10" t="s">
        <v>1136</v>
      </c>
      <c r="D563" s="10" t="s">
        <v>17</v>
      </c>
      <c r="E563" s="10" t="s">
        <v>794</v>
      </c>
      <c r="F563" s="10">
        <v>-1</v>
      </c>
      <c r="G563" s="10">
        <v>-1</v>
      </c>
      <c r="H563" s="10">
        <f t="shared" si="24"/>
        <v>-1</v>
      </c>
      <c r="I563" s="10">
        <f t="shared" si="25"/>
        <v>-1</v>
      </c>
      <c r="J563" s="10"/>
      <c r="K563" s="10">
        <f t="shared" si="26"/>
        <v>-1</v>
      </c>
      <c r="L563" s="10" t="str">
        <f t="array" ref="L563">IF(K563=-1,"",SUMPRODUCT((E$4:E$1266=E563)*(K$4:K$1266&lt;&gt;-1)*(K$4:K$1266&gt;K563))+1)</f>
        <v/>
      </c>
      <c r="M563" s="10" t="str">
        <f>IF(L563&lt;=VLOOKUP(E563,Sheet2!A:D,4,0)*3,"是","")</f>
        <v/>
      </c>
    </row>
    <row r="564" ht="15.75" spans="1:13">
      <c r="A564" s="9">
        <v>561</v>
      </c>
      <c r="B564" s="10" t="s">
        <v>1137</v>
      </c>
      <c r="C564" s="10" t="s">
        <v>1138</v>
      </c>
      <c r="D564" s="10" t="s">
        <v>17</v>
      </c>
      <c r="E564" s="10" t="s">
        <v>794</v>
      </c>
      <c r="F564" s="10">
        <v>-1</v>
      </c>
      <c r="G564" s="10">
        <v>-1</v>
      </c>
      <c r="H564" s="10">
        <f t="shared" si="24"/>
        <v>-1</v>
      </c>
      <c r="I564" s="10">
        <f t="shared" si="25"/>
        <v>-1</v>
      </c>
      <c r="J564" s="10"/>
      <c r="K564" s="10">
        <f t="shared" si="26"/>
        <v>-1</v>
      </c>
      <c r="L564" s="10" t="str">
        <f t="array" ref="L564">IF(K564=-1,"",SUMPRODUCT((E$4:E$1266=E564)*(K$4:K$1266&lt;&gt;-1)*(K$4:K$1266&gt;K564))+1)</f>
        <v/>
      </c>
      <c r="M564" s="10" t="str">
        <f>IF(L564&lt;=VLOOKUP(E564,Sheet2!A:D,4,0)*3,"是","")</f>
        <v/>
      </c>
    </row>
    <row r="565" ht="15.75" spans="1:13">
      <c r="A565" s="9">
        <v>562</v>
      </c>
      <c r="B565" s="10" t="s">
        <v>1139</v>
      </c>
      <c r="C565" s="10" t="s">
        <v>1140</v>
      </c>
      <c r="D565" s="10" t="s">
        <v>17</v>
      </c>
      <c r="E565" s="10" t="s">
        <v>794</v>
      </c>
      <c r="F565" s="10">
        <v>-1</v>
      </c>
      <c r="G565" s="10">
        <v>-1</v>
      </c>
      <c r="H565" s="10">
        <f t="shared" si="24"/>
        <v>-1</v>
      </c>
      <c r="I565" s="10">
        <f t="shared" si="25"/>
        <v>-1</v>
      </c>
      <c r="J565" s="10"/>
      <c r="K565" s="10">
        <f t="shared" si="26"/>
        <v>-1</v>
      </c>
      <c r="L565" s="10" t="str">
        <f t="array" ref="L565">IF(K565=-1,"",SUMPRODUCT((E$4:E$1266=E565)*(K$4:K$1266&lt;&gt;-1)*(K$4:K$1266&gt;K565))+1)</f>
        <v/>
      </c>
      <c r="M565" s="10" t="str">
        <f>IF(L565&lt;=VLOOKUP(E565,Sheet2!A:D,4,0)*3,"是","")</f>
        <v/>
      </c>
    </row>
    <row r="566" ht="15.75" spans="1:13">
      <c r="A566" s="9">
        <v>563</v>
      </c>
      <c r="B566" s="10" t="s">
        <v>1141</v>
      </c>
      <c r="C566" s="10" t="s">
        <v>1142</v>
      </c>
      <c r="D566" s="10" t="s">
        <v>17</v>
      </c>
      <c r="E566" s="10" t="s">
        <v>794</v>
      </c>
      <c r="F566" s="10">
        <v>-1</v>
      </c>
      <c r="G566" s="10">
        <v>-1</v>
      </c>
      <c r="H566" s="10">
        <f t="shared" si="24"/>
        <v>-1</v>
      </c>
      <c r="I566" s="10">
        <f t="shared" si="25"/>
        <v>-1</v>
      </c>
      <c r="J566" s="10"/>
      <c r="K566" s="10">
        <f t="shared" si="26"/>
        <v>-1</v>
      </c>
      <c r="L566" s="10" t="str">
        <f t="array" ref="L566">IF(K566=-1,"",SUMPRODUCT((E$4:E$1266=E566)*(K$4:K$1266&lt;&gt;-1)*(K$4:K$1266&gt;K566))+1)</f>
        <v/>
      </c>
      <c r="M566" s="10" t="str">
        <f>IF(L566&lt;=VLOOKUP(E566,Sheet2!A:D,4,0)*3,"是","")</f>
        <v/>
      </c>
    </row>
    <row r="567" ht="15.75" spans="1:13">
      <c r="A567" s="9">
        <v>564</v>
      </c>
      <c r="B567" s="10" t="s">
        <v>1143</v>
      </c>
      <c r="C567" s="10" t="s">
        <v>1144</v>
      </c>
      <c r="D567" s="10" t="s">
        <v>17</v>
      </c>
      <c r="E567" s="10" t="s">
        <v>794</v>
      </c>
      <c r="F567" s="10">
        <v>-1</v>
      </c>
      <c r="G567" s="10">
        <v>-1</v>
      </c>
      <c r="H567" s="10">
        <f t="shared" si="24"/>
        <v>-1</v>
      </c>
      <c r="I567" s="10">
        <f t="shared" si="25"/>
        <v>-1</v>
      </c>
      <c r="J567" s="10"/>
      <c r="K567" s="10">
        <f t="shared" si="26"/>
        <v>-1</v>
      </c>
      <c r="L567" s="10" t="str">
        <f t="array" ref="L567">IF(K567=-1,"",SUMPRODUCT((E$4:E$1266=E567)*(K$4:K$1266&lt;&gt;-1)*(K$4:K$1266&gt;K567))+1)</f>
        <v/>
      </c>
      <c r="M567" s="10" t="str">
        <f>IF(L567&lt;=VLOOKUP(E567,Sheet2!A:D,4,0)*3,"是","")</f>
        <v/>
      </c>
    </row>
    <row r="568" ht="15.75" spans="1:13">
      <c r="A568" s="9">
        <v>565</v>
      </c>
      <c r="B568" s="10" t="s">
        <v>1145</v>
      </c>
      <c r="C568" s="10" t="s">
        <v>1146</v>
      </c>
      <c r="D568" s="10" t="s">
        <v>17</v>
      </c>
      <c r="E568" s="10" t="s">
        <v>794</v>
      </c>
      <c r="F568" s="10">
        <v>-1</v>
      </c>
      <c r="G568" s="10">
        <v>-1</v>
      </c>
      <c r="H568" s="10">
        <f t="shared" si="24"/>
        <v>-1</v>
      </c>
      <c r="I568" s="10">
        <f t="shared" si="25"/>
        <v>-1</v>
      </c>
      <c r="J568" s="10"/>
      <c r="K568" s="10">
        <f t="shared" si="26"/>
        <v>-1</v>
      </c>
      <c r="L568" s="10" t="str">
        <f t="array" ref="L568">IF(K568=-1,"",SUMPRODUCT((E$4:E$1266=E568)*(K$4:K$1266&lt;&gt;-1)*(K$4:K$1266&gt;K568))+1)</f>
        <v/>
      </c>
      <c r="M568" s="10" t="str">
        <f>IF(L568&lt;=VLOOKUP(E568,Sheet2!A:D,4,0)*3,"是","")</f>
        <v/>
      </c>
    </row>
    <row r="569" ht="15.75" spans="1:13">
      <c r="A569" s="8">
        <v>566</v>
      </c>
      <c r="B569" s="8" t="s">
        <v>1147</v>
      </c>
      <c r="C569" s="8" t="s">
        <v>1148</v>
      </c>
      <c r="D569" s="8" t="s">
        <v>1149</v>
      </c>
      <c r="E569" s="8" t="s">
        <v>1150</v>
      </c>
      <c r="F569" s="8">
        <v>67.6</v>
      </c>
      <c r="G569" s="8">
        <v>78.5</v>
      </c>
      <c r="H569" s="8">
        <f t="shared" si="24"/>
        <v>146.1</v>
      </c>
      <c r="I569" s="8">
        <f t="shared" si="25"/>
        <v>73.05</v>
      </c>
      <c r="J569" s="8"/>
      <c r="K569" s="8">
        <f t="shared" si="26"/>
        <v>73.05</v>
      </c>
      <c r="L569" s="8">
        <f t="array" ref="L569">IF(K569=-1,"",SUMPRODUCT((E$4:E$1266=E569)*(K$4:K$1266&lt;&gt;-1)*(K$4:K$1266&gt;K569))+1)</f>
        <v>1</v>
      </c>
      <c r="M569" s="8" t="str">
        <f>IF(L569&lt;=VLOOKUP(E569,Sheet2!A:D,4,0)*3,"是","")</f>
        <v>是</v>
      </c>
    </row>
    <row r="570" ht="15.75" spans="1:13">
      <c r="A570" s="8">
        <v>567</v>
      </c>
      <c r="B570" s="8" t="s">
        <v>1151</v>
      </c>
      <c r="C570" s="8" t="s">
        <v>1152</v>
      </c>
      <c r="D570" s="8" t="s">
        <v>1149</v>
      </c>
      <c r="E570" s="8" t="s">
        <v>1150</v>
      </c>
      <c r="F570" s="8">
        <v>60.8</v>
      </c>
      <c r="G570" s="8">
        <v>83</v>
      </c>
      <c r="H570" s="8">
        <f t="shared" si="24"/>
        <v>143.8</v>
      </c>
      <c r="I570" s="8">
        <f t="shared" si="25"/>
        <v>71.9</v>
      </c>
      <c r="J570" s="8"/>
      <c r="K570" s="8">
        <f t="shared" si="26"/>
        <v>71.9</v>
      </c>
      <c r="L570" s="8">
        <f t="array" ref="L570">IF(K570=-1,"",SUMPRODUCT((E$4:E$1266=E570)*(K$4:K$1266&lt;&gt;-1)*(K$4:K$1266&gt;K570))+1)</f>
        <v>2</v>
      </c>
      <c r="M570" s="8" t="str">
        <f>IF(L570&lt;=VLOOKUP(E570,Sheet2!A:D,4,0)*3,"是","")</f>
        <v>是</v>
      </c>
    </row>
    <row r="571" ht="15.75" spans="1:13">
      <c r="A571" s="8">
        <v>568</v>
      </c>
      <c r="B571" s="8" t="s">
        <v>1153</v>
      </c>
      <c r="C571" s="8" t="s">
        <v>1154</v>
      </c>
      <c r="D571" s="8" t="s">
        <v>1149</v>
      </c>
      <c r="E571" s="8" t="s">
        <v>1150</v>
      </c>
      <c r="F571" s="8">
        <v>66.8</v>
      </c>
      <c r="G571" s="8">
        <v>73.5</v>
      </c>
      <c r="H571" s="8">
        <f t="shared" si="24"/>
        <v>140.3</v>
      </c>
      <c r="I571" s="8">
        <f t="shared" si="25"/>
        <v>70.15</v>
      </c>
      <c r="J571" s="8"/>
      <c r="K571" s="8">
        <f t="shared" si="26"/>
        <v>70.15</v>
      </c>
      <c r="L571" s="8">
        <f t="array" ref="L571">IF(K571=-1,"",SUMPRODUCT((E$4:E$1266=E571)*(K$4:K$1266&lt;&gt;-1)*(K$4:K$1266&gt;K571))+1)</f>
        <v>3</v>
      </c>
      <c r="M571" s="8" t="str">
        <f>IF(L571&lt;=VLOOKUP(E571,Sheet2!A:D,4,0)*3,"是","")</f>
        <v>是</v>
      </c>
    </row>
    <row r="572" ht="15.75" spans="1:13">
      <c r="A572" s="8">
        <v>569</v>
      </c>
      <c r="B572" s="8" t="s">
        <v>1155</v>
      </c>
      <c r="C572" s="8" t="s">
        <v>1156</v>
      </c>
      <c r="D572" s="8" t="s">
        <v>1149</v>
      </c>
      <c r="E572" s="8" t="s">
        <v>1150</v>
      </c>
      <c r="F572" s="8">
        <v>67</v>
      </c>
      <c r="G572" s="8">
        <v>65</v>
      </c>
      <c r="H572" s="8">
        <f t="shared" si="24"/>
        <v>132</v>
      </c>
      <c r="I572" s="8">
        <f t="shared" si="25"/>
        <v>66</v>
      </c>
      <c r="J572" s="8">
        <v>4</v>
      </c>
      <c r="K572" s="8">
        <f t="shared" si="26"/>
        <v>70</v>
      </c>
      <c r="L572" s="8">
        <f t="array" ref="L572">IF(K572=-1,"",SUMPRODUCT((E$4:E$1266=E572)*(K$4:K$1266&lt;&gt;-1)*(K$4:K$1266&gt;K572))+1)</f>
        <v>4</v>
      </c>
      <c r="M572" s="8" t="str">
        <f>IF(L572&lt;=VLOOKUP(E572,Sheet2!A:D,4,0)*3,"是","")</f>
        <v>是</v>
      </c>
    </row>
    <row r="573" ht="15.75" spans="1:13">
      <c r="A573" s="8">
        <v>570</v>
      </c>
      <c r="B573" s="8" t="s">
        <v>1157</v>
      </c>
      <c r="C573" s="8" t="s">
        <v>1158</v>
      </c>
      <c r="D573" s="8" t="s">
        <v>1149</v>
      </c>
      <c r="E573" s="8" t="s">
        <v>1150</v>
      </c>
      <c r="F573" s="8">
        <v>62.6</v>
      </c>
      <c r="G573" s="8">
        <v>75</v>
      </c>
      <c r="H573" s="8">
        <f t="shared" si="24"/>
        <v>137.6</v>
      </c>
      <c r="I573" s="8">
        <f t="shared" si="25"/>
        <v>68.8</v>
      </c>
      <c r="J573" s="8"/>
      <c r="K573" s="8">
        <f t="shared" si="26"/>
        <v>68.8</v>
      </c>
      <c r="L573" s="8">
        <f t="array" ref="L573">IF(K573=-1,"",SUMPRODUCT((E$4:E$1266=E573)*(K$4:K$1266&lt;&gt;-1)*(K$4:K$1266&gt;K573))+1)</f>
        <v>5</v>
      </c>
      <c r="M573" s="8" t="str">
        <f>IF(L573&lt;=VLOOKUP(E573,Sheet2!A:D,4,0)*3,"是","")</f>
        <v>是</v>
      </c>
    </row>
    <row r="574" ht="15.75" spans="1:13">
      <c r="A574" s="8">
        <v>571</v>
      </c>
      <c r="B574" s="8" t="s">
        <v>1159</v>
      </c>
      <c r="C574" s="8" t="s">
        <v>1160</v>
      </c>
      <c r="D574" s="8" t="s">
        <v>1149</v>
      </c>
      <c r="E574" s="8" t="s">
        <v>1150</v>
      </c>
      <c r="F574" s="8">
        <v>64.2</v>
      </c>
      <c r="G574" s="8">
        <v>73</v>
      </c>
      <c r="H574" s="8">
        <f t="shared" si="24"/>
        <v>137.2</v>
      </c>
      <c r="I574" s="8">
        <f t="shared" si="25"/>
        <v>68.6</v>
      </c>
      <c r="J574" s="8"/>
      <c r="K574" s="8">
        <f t="shared" si="26"/>
        <v>68.6</v>
      </c>
      <c r="L574" s="8">
        <f t="array" ref="L574">IF(K574=-1,"",SUMPRODUCT((E$4:E$1266=E574)*(K$4:K$1266&lt;&gt;-1)*(K$4:K$1266&gt;K574))+1)</f>
        <v>6</v>
      </c>
      <c r="M574" s="8" t="str">
        <f>IF(L574&lt;=VLOOKUP(E574,Sheet2!A:D,4,0)*3,"是","")</f>
        <v>是</v>
      </c>
    </row>
    <row r="575" ht="15.75" spans="1:13">
      <c r="A575" s="9">
        <v>572</v>
      </c>
      <c r="B575" s="10" t="s">
        <v>1161</v>
      </c>
      <c r="C575" s="10" t="s">
        <v>1162</v>
      </c>
      <c r="D575" s="10" t="s">
        <v>1149</v>
      </c>
      <c r="E575" s="10" t="s">
        <v>1150</v>
      </c>
      <c r="F575" s="10">
        <v>63.6</v>
      </c>
      <c r="G575" s="10">
        <v>73.5</v>
      </c>
      <c r="H575" s="10">
        <f t="shared" si="24"/>
        <v>137.1</v>
      </c>
      <c r="I575" s="10">
        <f t="shared" si="25"/>
        <v>68.55</v>
      </c>
      <c r="J575" s="10"/>
      <c r="K575" s="10">
        <f t="shared" si="26"/>
        <v>68.55</v>
      </c>
      <c r="L575" s="10">
        <f t="array" ref="L575">IF(K575=-1,"",SUMPRODUCT((E$4:E$1266=E575)*(K$4:K$1266&lt;&gt;-1)*(K$4:K$1266&gt;K575))+1)</f>
        <v>7</v>
      </c>
      <c r="M575" s="10" t="str">
        <f>IF(L575&lt;=VLOOKUP(E575,Sheet2!A:D,4,0)*3,"是","")</f>
        <v/>
      </c>
    </row>
    <row r="576" ht="15.75" spans="1:13">
      <c r="A576" s="9">
        <v>573</v>
      </c>
      <c r="B576" s="10" t="s">
        <v>1163</v>
      </c>
      <c r="C576" s="10" t="s">
        <v>1164</v>
      </c>
      <c r="D576" s="10" t="s">
        <v>1149</v>
      </c>
      <c r="E576" s="10" t="s">
        <v>1150</v>
      </c>
      <c r="F576" s="10">
        <v>58.4</v>
      </c>
      <c r="G576" s="10">
        <v>66.5</v>
      </c>
      <c r="H576" s="10">
        <f t="shared" si="24"/>
        <v>124.9</v>
      </c>
      <c r="I576" s="10">
        <f t="shared" si="25"/>
        <v>62.45</v>
      </c>
      <c r="J576" s="10">
        <v>6</v>
      </c>
      <c r="K576" s="10">
        <f t="shared" si="26"/>
        <v>68.45</v>
      </c>
      <c r="L576" s="10">
        <f t="array" ref="L576">IF(K576=-1,"",SUMPRODUCT((E$4:E$1266=E576)*(K$4:K$1266&lt;&gt;-1)*(K$4:K$1266&gt;K576))+1)</f>
        <v>8</v>
      </c>
      <c r="M576" s="10" t="str">
        <f>IF(L576&lt;=VLOOKUP(E576,Sheet2!A:D,4,0)*3,"是","")</f>
        <v/>
      </c>
    </row>
    <row r="577" ht="15.75" spans="1:13">
      <c r="A577" s="9">
        <v>574</v>
      </c>
      <c r="B577" s="10" t="s">
        <v>1165</v>
      </c>
      <c r="C577" s="10" t="s">
        <v>1166</v>
      </c>
      <c r="D577" s="10" t="s">
        <v>1149</v>
      </c>
      <c r="E577" s="10" t="s">
        <v>1150</v>
      </c>
      <c r="F577" s="10">
        <v>65.2</v>
      </c>
      <c r="G577" s="10">
        <v>71.5</v>
      </c>
      <c r="H577" s="10">
        <f t="shared" si="24"/>
        <v>136.7</v>
      </c>
      <c r="I577" s="10">
        <f t="shared" si="25"/>
        <v>68.35</v>
      </c>
      <c r="J577" s="10"/>
      <c r="K577" s="10">
        <f t="shared" si="26"/>
        <v>68.35</v>
      </c>
      <c r="L577" s="10">
        <f t="array" ref="L577">IF(K577=-1,"",SUMPRODUCT((E$4:E$1266=E577)*(K$4:K$1266&lt;&gt;-1)*(K$4:K$1266&gt;K577))+1)</f>
        <v>9</v>
      </c>
      <c r="M577" s="10" t="str">
        <f>IF(L577&lt;=VLOOKUP(E577,Sheet2!A:D,4,0)*3,"是","")</f>
        <v/>
      </c>
    </row>
    <row r="578" ht="15.75" spans="1:13">
      <c r="A578" s="9">
        <v>575</v>
      </c>
      <c r="B578" s="10" t="s">
        <v>1167</v>
      </c>
      <c r="C578" s="10" t="s">
        <v>1168</v>
      </c>
      <c r="D578" s="10" t="s">
        <v>1149</v>
      </c>
      <c r="E578" s="10" t="s">
        <v>1150</v>
      </c>
      <c r="F578" s="10">
        <v>65.8</v>
      </c>
      <c r="G578" s="10">
        <v>70</v>
      </c>
      <c r="H578" s="10">
        <f t="shared" si="24"/>
        <v>135.8</v>
      </c>
      <c r="I578" s="10">
        <f t="shared" si="25"/>
        <v>67.9</v>
      </c>
      <c r="J578" s="10"/>
      <c r="K578" s="10">
        <f t="shared" si="26"/>
        <v>67.9</v>
      </c>
      <c r="L578" s="10">
        <f t="array" ref="L578">IF(K578=-1,"",SUMPRODUCT((E$4:E$1266=E578)*(K$4:K$1266&lt;&gt;-1)*(K$4:K$1266&gt;K578))+1)</f>
        <v>10</v>
      </c>
      <c r="M578" s="10" t="str">
        <f>IF(L578&lt;=VLOOKUP(E578,Sheet2!A:D,4,0)*3,"是","")</f>
        <v/>
      </c>
    </row>
    <row r="579" ht="15.75" spans="1:13">
      <c r="A579" s="9">
        <v>576</v>
      </c>
      <c r="B579" s="10" t="s">
        <v>1169</v>
      </c>
      <c r="C579" s="10" t="s">
        <v>1170</v>
      </c>
      <c r="D579" s="10" t="s">
        <v>1149</v>
      </c>
      <c r="E579" s="10" t="s">
        <v>1150</v>
      </c>
      <c r="F579" s="10">
        <v>62.2</v>
      </c>
      <c r="G579" s="10">
        <v>72.5</v>
      </c>
      <c r="H579" s="10">
        <f t="shared" si="24"/>
        <v>134.7</v>
      </c>
      <c r="I579" s="10">
        <f t="shared" si="25"/>
        <v>67.35</v>
      </c>
      <c r="J579" s="10"/>
      <c r="K579" s="10">
        <f t="shared" si="26"/>
        <v>67.35</v>
      </c>
      <c r="L579" s="10">
        <f t="array" ref="L579">IF(K579=-1,"",SUMPRODUCT((E$4:E$1266=E579)*(K$4:K$1266&lt;&gt;-1)*(K$4:K$1266&gt;K579))+1)</f>
        <v>11</v>
      </c>
      <c r="M579" s="10" t="str">
        <f>IF(L579&lt;=VLOOKUP(E579,Sheet2!A:D,4,0)*3,"是","")</f>
        <v/>
      </c>
    </row>
    <row r="580" ht="15.75" spans="1:13">
      <c r="A580" s="9">
        <v>577</v>
      </c>
      <c r="B580" s="10" t="s">
        <v>1171</v>
      </c>
      <c r="C580" s="10" t="s">
        <v>1172</v>
      </c>
      <c r="D580" s="10" t="s">
        <v>1149</v>
      </c>
      <c r="E580" s="10" t="s">
        <v>1150</v>
      </c>
      <c r="F580" s="10">
        <v>63.8</v>
      </c>
      <c r="G580" s="10">
        <v>70</v>
      </c>
      <c r="H580" s="10">
        <f t="shared" ref="H580:H643" si="27">IF(F580&lt;0,-1,F580+G580)</f>
        <v>133.8</v>
      </c>
      <c r="I580" s="10">
        <f t="shared" ref="I580:I643" si="28">IF(F580&lt;0,-1,H580/2)</f>
        <v>66.9</v>
      </c>
      <c r="J580" s="10"/>
      <c r="K580" s="10">
        <f t="shared" ref="K580:K643" si="29">I580+J580</f>
        <v>66.9</v>
      </c>
      <c r="L580" s="10">
        <f t="array" ref="L580">IF(K580=-1,"",SUMPRODUCT((E$4:E$1266=E580)*(K$4:K$1266&lt;&gt;-1)*(K$4:K$1266&gt;K580))+1)</f>
        <v>12</v>
      </c>
      <c r="M580" s="10" t="str">
        <f>IF(L580&lt;=VLOOKUP(E580,Sheet2!A:D,4,0)*3,"是","")</f>
        <v/>
      </c>
    </row>
    <row r="581" ht="15.75" spans="1:13">
      <c r="A581" s="9">
        <v>578</v>
      </c>
      <c r="B581" s="10" t="s">
        <v>1173</v>
      </c>
      <c r="C581" s="10" t="s">
        <v>1174</v>
      </c>
      <c r="D581" s="10" t="s">
        <v>1149</v>
      </c>
      <c r="E581" s="10" t="s">
        <v>1150</v>
      </c>
      <c r="F581" s="10">
        <v>57.4</v>
      </c>
      <c r="G581" s="10">
        <v>75</v>
      </c>
      <c r="H581" s="10">
        <f t="shared" si="27"/>
        <v>132.4</v>
      </c>
      <c r="I581" s="10">
        <f t="shared" si="28"/>
        <v>66.2</v>
      </c>
      <c r="J581" s="10"/>
      <c r="K581" s="10">
        <f t="shared" si="29"/>
        <v>66.2</v>
      </c>
      <c r="L581" s="10">
        <f t="array" ref="L581">IF(K581=-1,"",SUMPRODUCT((E$4:E$1266=E581)*(K$4:K$1266&lt;&gt;-1)*(K$4:K$1266&gt;K581))+1)</f>
        <v>13</v>
      </c>
      <c r="M581" s="10" t="str">
        <f>IF(L581&lt;=VLOOKUP(E581,Sheet2!A:D,4,0)*3,"是","")</f>
        <v/>
      </c>
    </row>
    <row r="582" ht="15.75" spans="1:13">
      <c r="A582" s="9">
        <v>579</v>
      </c>
      <c r="B582" s="10" t="s">
        <v>1175</v>
      </c>
      <c r="C582" s="10" t="s">
        <v>1176</v>
      </c>
      <c r="D582" s="10" t="s">
        <v>1149</v>
      </c>
      <c r="E582" s="10" t="s">
        <v>1150</v>
      </c>
      <c r="F582" s="10">
        <v>58.2</v>
      </c>
      <c r="G582" s="10">
        <v>74</v>
      </c>
      <c r="H582" s="10">
        <f t="shared" si="27"/>
        <v>132.2</v>
      </c>
      <c r="I582" s="10">
        <f t="shared" si="28"/>
        <v>66.1</v>
      </c>
      <c r="J582" s="10"/>
      <c r="K582" s="10">
        <f t="shared" si="29"/>
        <v>66.1</v>
      </c>
      <c r="L582" s="10">
        <f t="array" ref="L582">IF(K582=-1,"",SUMPRODUCT((E$4:E$1266=E582)*(K$4:K$1266&lt;&gt;-1)*(K$4:K$1266&gt;K582))+1)</f>
        <v>14</v>
      </c>
      <c r="M582" s="10" t="str">
        <f>IF(L582&lt;=VLOOKUP(E582,Sheet2!A:D,4,0)*3,"是","")</f>
        <v/>
      </c>
    </row>
    <row r="583" ht="15.75" spans="1:13">
      <c r="A583" s="9">
        <v>580</v>
      </c>
      <c r="B583" s="10" t="s">
        <v>1177</v>
      </c>
      <c r="C583" s="10" t="s">
        <v>1178</v>
      </c>
      <c r="D583" s="10" t="s">
        <v>1149</v>
      </c>
      <c r="E583" s="10" t="s">
        <v>1150</v>
      </c>
      <c r="F583" s="10">
        <v>62.2</v>
      </c>
      <c r="G583" s="10">
        <v>69</v>
      </c>
      <c r="H583" s="10">
        <f t="shared" si="27"/>
        <v>131.2</v>
      </c>
      <c r="I583" s="10">
        <f t="shared" si="28"/>
        <v>65.6</v>
      </c>
      <c r="J583" s="10"/>
      <c r="K583" s="10">
        <f t="shared" si="29"/>
        <v>65.6</v>
      </c>
      <c r="L583" s="10">
        <f t="array" ref="L583">IF(K583=-1,"",SUMPRODUCT((E$4:E$1266=E583)*(K$4:K$1266&lt;&gt;-1)*(K$4:K$1266&gt;K583))+1)</f>
        <v>15</v>
      </c>
      <c r="M583" s="10" t="str">
        <f>IF(L583&lt;=VLOOKUP(E583,Sheet2!A:D,4,0)*3,"是","")</f>
        <v/>
      </c>
    </row>
    <row r="584" ht="15.75" spans="1:13">
      <c r="A584" s="9">
        <v>581</v>
      </c>
      <c r="B584" s="10" t="s">
        <v>1179</v>
      </c>
      <c r="C584" s="10" t="s">
        <v>1180</v>
      </c>
      <c r="D584" s="10" t="s">
        <v>1149</v>
      </c>
      <c r="E584" s="10" t="s">
        <v>1150</v>
      </c>
      <c r="F584" s="10">
        <v>63.4</v>
      </c>
      <c r="G584" s="10">
        <v>67.5</v>
      </c>
      <c r="H584" s="10">
        <f t="shared" si="27"/>
        <v>130.9</v>
      </c>
      <c r="I584" s="10">
        <f t="shared" si="28"/>
        <v>65.45</v>
      </c>
      <c r="J584" s="10"/>
      <c r="K584" s="10">
        <f t="shared" si="29"/>
        <v>65.45</v>
      </c>
      <c r="L584" s="10">
        <f t="array" ref="L584">IF(K584=-1,"",SUMPRODUCT((E$4:E$1266=E584)*(K$4:K$1266&lt;&gt;-1)*(K$4:K$1266&gt;K584))+1)</f>
        <v>16</v>
      </c>
      <c r="M584" s="10" t="str">
        <f>IF(L584&lt;=VLOOKUP(E584,Sheet2!A:D,4,0)*3,"是","")</f>
        <v/>
      </c>
    </row>
    <row r="585" ht="15.75" spans="1:13">
      <c r="A585" s="9">
        <v>582</v>
      </c>
      <c r="B585" s="10" t="s">
        <v>1181</v>
      </c>
      <c r="C585" s="10" t="s">
        <v>1182</v>
      </c>
      <c r="D585" s="10" t="s">
        <v>1149</v>
      </c>
      <c r="E585" s="10" t="s">
        <v>1150</v>
      </c>
      <c r="F585" s="10">
        <v>65.8</v>
      </c>
      <c r="G585" s="10">
        <v>65</v>
      </c>
      <c r="H585" s="10">
        <f t="shared" si="27"/>
        <v>130.8</v>
      </c>
      <c r="I585" s="10">
        <f t="shared" si="28"/>
        <v>65.4</v>
      </c>
      <c r="J585" s="10"/>
      <c r="K585" s="10">
        <f t="shared" si="29"/>
        <v>65.4</v>
      </c>
      <c r="L585" s="10">
        <f t="array" ref="L585">IF(K585=-1,"",SUMPRODUCT((E$4:E$1266=E585)*(K$4:K$1266&lt;&gt;-1)*(K$4:K$1266&gt;K585))+1)</f>
        <v>17</v>
      </c>
      <c r="M585" s="10" t="str">
        <f>IF(L585&lt;=VLOOKUP(E585,Sheet2!A:D,4,0)*3,"是","")</f>
        <v/>
      </c>
    </row>
    <row r="586" ht="15.75" spans="1:13">
      <c r="A586" s="9">
        <v>583</v>
      </c>
      <c r="B586" s="10" t="s">
        <v>1183</v>
      </c>
      <c r="C586" s="10" t="s">
        <v>1184</v>
      </c>
      <c r="D586" s="10" t="s">
        <v>1149</v>
      </c>
      <c r="E586" s="10" t="s">
        <v>1150</v>
      </c>
      <c r="F586" s="10">
        <v>69.8</v>
      </c>
      <c r="G586" s="10">
        <v>61</v>
      </c>
      <c r="H586" s="10">
        <f t="shared" si="27"/>
        <v>130.8</v>
      </c>
      <c r="I586" s="10">
        <f t="shared" si="28"/>
        <v>65.4</v>
      </c>
      <c r="J586" s="10"/>
      <c r="K586" s="10">
        <f t="shared" si="29"/>
        <v>65.4</v>
      </c>
      <c r="L586" s="10">
        <f t="array" ref="L586">IF(K586=-1,"",SUMPRODUCT((E$4:E$1266=E586)*(K$4:K$1266&lt;&gt;-1)*(K$4:K$1266&gt;K586))+1)</f>
        <v>17</v>
      </c>
      <c r="M586" s="10" t="str">
        <f>IF(L586&lt;=VLOOKUP(E586,Sheet2!A:D,4,0)*3,"是","")</f>
        <v/>
      </c>
    </row>
    <row r="587" ht="15.75" spans="1:13">
      <c r="A587" s="9">
        <v>584</v>
      </c>
      <c r="B587" s="10" t="s">
        <v>1185</v>
      </c>
      <c r="C587" s="10" t="s">
        <v>1186</v>
      </c>
      <c r="D587" s="10" t="s">
        <v>1149</v>
      </c>
      <c r="E587" s="10" t="s">
        <v>1150</v>
      </c>
      <c r="F587" s="10">
        <v>59.2</v>
      </c>
      <c r="G587" s="10">
        <v>71.5</v>
      </c>
      <c r="H587" s="10">
        <f t="shared" si="27"/>
        <v>130.7</v>
      </c>
      <c r="I587" s="10">
        <f t="shared" si="28"/>
        <v>65.35</v>
      </c>
      <c r="J587" s="10"/>
      <c r="K587" s="10">
        <f t="shared" si="29"/>
        <v>65.35</v>
      </c>
      <c r="L587" s="10">
        <f t="array" ref="L587">IF(K587=-1,"",SUMPRODUCT((E$4:E$1266=E587)*(K$4:K$1266&lt;&gt;-1)*(K$4:K$1266&gt;K587))+1)</f>
        <v>19</v>
      </c>
      <c r="M587" s="10" t="str">
        <f>IF(L587&lt;=VLOOKUP(E587,Sheet2!A:D,4,0)*3,"是","")</f>
        <v/>
      </c>
    </row>
    <row r="588" ht="15.75" spans="1:13">
      <c r="A588" s="9">
        <v>585</v>
      </c>
      <c r="B588" s="10" t="s">
        <v>1187</v>
      </c>
      <c r="C588" s="10" t="s">
        <v>1188</v>
      </c>
      <c r="D588" s="10" t="s">
        <v>1149</v>
      </c>
      <c r="E588" s="10" t="s">
        <v>1150</v>
      </c>
      <c r="F588" s="10">
        <v>65.6</v>
      </c>
      <c r="G588" s="10">
        <v>53</v>
      </c>
      <c r="H588" s="10">
        <f t="shared" si="27"/>
        <v>118.6</v>
      </c>
      <c r="I588" s="10">
        <f t="shared" si="28"/>
        <v>59.3</v>
      </c>
      <c r="J588" s="10">
        <v>6</v>
      </c>
      <c r="K588" s="10">
        <f t="shared" si="29"/>
        <v>65.3</v>
      </c>
      <c r="L588" s="10">
        <f t="array" ref="L588">IF(K588=-1,"",SUMPRODUCT((E$4:E$1266=E588)*(K$4:K$1266&lt;&gt;-1)*(K$4:K$1266&gt;K588))+1)</f>
        <v>20</v>
      </c>
      <c r="M588" s="10" t="str">
        <f>IF(L588&lt;=VLOOKUP(E588,Sheet2!A:D,4,0)*3,"是","")</f>
        <v/>
      </c>
    </row>
    <row r="589" ht="15.75" spans="1:13">
      <c r="A589" s="9">
        <v>586</v>
      </c>
      <c r="B589" s="10" t="s">
        <v>1189</v>
      </c>
      <c r="C589" s="10" t="s">
        <v>1190</v>
      </c>
      <c r="D589" s="10" t="s">
        <v>1149</v>
      </c>
      <c r="E589" s="10" t="s">
        <v>1150</v>
      </c>
      <c r="F589" s="10">
        <v>58.6</v>
      </c>
      <c r="G589" s="10">
        <v>71.5</v>
      </c>
      <c r="H589" s="10">
        <f t="shared" si="27"/>
        <v>130.1</v>
      </c>
      <c r="I589" s="10">
        <f t="shared" si="28"/>
        <v>65.05</v>
      </c>
      <c r="J589" s="10"/>
      <c r="K589" s="10">
        <f t="shared" si="29"/>
        <v>65.05</v>
      </c>
      <c r="L589" s="10">
        <f t="array" ref="L589">IF(K589=-1,"",SUMPRODUCT((E$4:E$1266=E589)*(K$4:K$1266&lt;&gt;-1)*(K$4:K$1266&gt;K589))+1)</f>
        <v>21</v>
      </c>
      <c r="M589" s="10" t="str">
        <f>IF(L589&lt;=VLOOKUP(E589,Sheet2!A:D,4,0)*3,"是","")</f>
        <v/>
      </c>
    </row>
    <row r="590" ht="15.75" spans="1:13">
      <c r="A590" s="9">
        <v>587</v>
      </c>
      <c r="B590" s="10" t="s">
        <v>1191</v>
      </c>
      <c r="C590" s="10" t="s">
        <v>1192</v>
      </c>
      <c r="D590" s="10" t="s">
        <v>1149</v>
      </c>
      <c r="E590" s="10" t="s">
        <v>1150</v>
      </c>
      <c r="F590" s="10">
        <v>60</v>
      </c>
      <c r="G590" s="10">
        <v>69.5</v>
      </c>
      <c r="H590" s="10">
        <f t="shared" si="27"/>
        <v>129.5</v>
      </c>
      <c r="I590" s="10">
        <f t="shared" si="28"/>
        <v>64.75</v>
      </c>
      <c r="J590" s="10"/>
      <c r="K590" s="10">
        <f t="shared" si="29"/>
        <v>64.75</v>
      </c>
      <c r="L590" s="10">
        <f t="array" ref="L590">IF(K590=-1,"",SUMPRODUCT((E$4:E$1266=E590)*(K$4:K$1266&lt;&gt;-1)*(K$4:K$1266&gt;K590))+1)</f>
        <v>22</v>
      </c>
      <c r="M590" s="10" t="str">
        <f>IF(L590&lt;=VLOOKUP(E590,Sheet2!A:D,4,0)*3,"是","")</f>
        <v/>
      </c>
    </row>
    <row r="591" ht="15.75" spans="1:13">
      <c r="A591" s="9">
        <v>588</v>
      </c>
      <c r="B591" s="10" t="s">
        <v>1193</v>
      </c>
      <c r="C591" s="10" t="s">
        <v>1194</v>
      </c>
      <c r="D591" s="10" t="s">
        <v>1149</v>
      </c>
      <c r="E591" s="10" t="s">
        <v>1150</v>
      </c>
      <c r="F591" s="10">
        <v>59.8</v>
      </c>
      <c r="G591" s="10">
        <v>69</v>
      </c>
      <c r="H591" s="10">
        <f t="shared" si="27"/>
        <v>128.8</v>
      </c>
      <c r="I591" s="10">
        <f t="shared" si="28"/>
        <v>64.4</v>
      </c>
      <c r="J591" s="10"/>
      <c r="K591" s="10">
        <f t="shared" si="29"/>
        <v>64.4</v>
      </c>
      <c r="L591" s="10">
        <f t="array" ref="L591">IF(K591=-1,"",SUMPRODUCT((E$4:E$1266=E591)*(K$4:K$1266&lt;&gt;-1)*(K$4:K$1266&gt;K591))+1)</f>
        <v>23</v>
      </c>
      <c r="M591" s="10" t="str">
        <f>IF(L591&lt;=VLOOKUP(E591,Sheet2!A:D,4,0)*3,"是","")</f>
        <v/>
      </c>
    </row>
    <row r="592" ht="15.75" spans="1:13">
      <c r="A592" s="9">
        <v>589</v>
      </c>
      <c r="B592" s="10" t="s">
        <v>1195</v>
      </c>
      <c r="C592" s="10" t="s">
        <v>1196</v>
      </c>
      <c r="D592" s="10" t="s">
        <v>1149</v>
      </c>
      <c r="E592" s="10" t="s">
        <v>1150</v>
      </c>
      <c r="F592" s="10">
        <v>58.8</v>
      </c>
      <c r="G592" s="10">
        <v>70</v>
      </c>
      <c r="H592" s="10">
        <f t="shared" si="27"/>
        <v>128.8</v>
      </c>
      <c r="I592" s="10">
        <f t="shared" si="28"/>
        <v>64.4</v>
      </c>
      <c r="J592" s="10"/>
      <c r="K592" s="10">
        <f t="shared" si="29"/>
        <v>64.4</v>
      </c>
      <c r="L592" s="10">
        <f t="array" ref="L592">IF(K592=-1,"",SUMPRODUCT((E$4:E$1266=E592)*(K$4:K$1266&lt;&gt;-1)*(K$4:K$1266&gt;K592))+1)</f>
        <v>23</v>
      </c>
      <c r="M592" s="10" t="str">
        <f>IF(L592&lt;=VLOOKUP(E592,Sheet2!A:D,4,0)*3,"是","")</f>
        <v/>
      </c>
    </row>
    <row r="593" ht="15.75" spans="1:13">
      <c r="A593" s="9">
        <v>590</v>
      </c>
      <c r="B593" s="10" t="s">
        <v>1197</v>
      </c>
      <c r="C593" s="10" t="s">
        <v>1198</v>
      </c>
      <c r="D593" s="10" t="s">
        <v>1149</v>
      </c>
      <c r="E593" s="10" t="s">
        <v>1150</v>
      </c>
      <c r="F593" s="10">
        <v>59.2</v>
      </c>
      <c r="G593" s="10">
        <v>68.5</v>
      </c>
      <c r="H593" s="10">
        <f t="shared" si="27"/>
        <v>127.7</v>
      </c>
      <c r="I593" s="10">
        <f t="shared" si="28"/>
        <v>63.85</v>
      </c>
      <c r="J593" s="10"/>
      <c r="K593" s="10">
        <f t="shared" si="29"/>
        <v>63.85</v>
      </c>
      <c r="L593" s="10">
        <f t="array" ref="L593">IF(K593=-1,"",SUMPRODUCT((E$4:E$1266=E593)*(K$4:K$1266&lt;&gt;-1)*(K$4:K$1266&gt;K593))+1)</f>
        <v>25</v>
      </c>
      <c r="M593" s="10" t="str">
        <f>IF(L593&lt;=VLOOKUP(E593,Sheet2!A:D,4,0)*3,"是","")</f>
        <v/>
      </c>
    </row>
    <row r="594" ht="15.75" spans="1:13">
      <c r="A594" s="9">
        <v>591</v>
      </c>
      <c r="B594" s="10" t="s">
        <v>1199</v>
      </c>
      <c r="C594" s="10" t="s">
        <v>1200</v>
      </c>
      <c r="D594" s="10" t="s">
        <v>1149</v>
      </c>
      <c r="E594" s="10" t="s">
        <v>1150</v>
      </c>
      <c r="F594" s="10">
        <v>62.4</v>
      </c>
      <c r="G594" s="10">
        <v>65</v>
      </c>
      <c r="H594" s="10">
        <f t="shared" si="27"/>
        <v>127.4</v>
      </c>
      <c r="I594" s="10">
        <f t="shared" si="28"/>
        <v>63.7</v>
      </c>
      <c r="J594" s="10"/>
      <c r="K594" s="10">
        <f t="shared" si="29"/>
        <v>63.7</v>
      </c>
      <c r="L594" s="10">
        <f t="array" ref="L594">IF(K594=-1,"",SUMPRODUCT((E$4:E$1266=E594)*(K$4:K$1266&lt;&gt;-1)*(K$4:K$1266&gt;K594))+1)</f>
        <v>26</v>
      </c>
      <c r="M594" s="10" t="str">
        <f>IF(L594&lt;=VLOOKUP(E594,Sheet2!A:D,4,0)*3,"是","")</f>
        <v/>
      </c>
    </row>
    <row r="595" ht="15.75" spans="1:13">
      <c r="A595" s="9">
        <v>592</v>
      </c>
      <c r="B595" s="10" t="s">
        <v>1201</v>
      </c>
      <c r="C595" s="10" t="s">
        <v>1202</v>
      </c>
      <c r="D595" s="10" t="s">
        <v>1149</v>
      </c>
      <c r="E595" s="10" t="s">
        <v>1150</v>
      </c>
      <c r="F595" s="10">
        <v>57.4</v>
      </c>
      <c r="G595" s="10">
        <v>70</v>
      </c>
      <c r="H595" s="10">
        <f t="shared" si="27"/>
        <v>127.4</v>
      </c>
      <c r="I595" s="10">
        <f t="shared" si="28"/>
        <v>63.7</v>
      </c>
      <c r="J595" s="10"/>
      <c r="K595" s="10">
        <f t="shared" si="29"/>
        <v>63.7</v>
      </c>
      <c r="L595" s="10">
        <f t="array" ref="L595">IF(K595=-1,"",SUMPRODUCT((E$4:E$1266=E595)*(K$4:K$1266&lt;&gt;-1)*(K$4:K$1266&gt;K595))+1)</f>
        <v>26</v>
      </c>
      <c r="M595" s="10" t="str">
        <f>IF(L595&lt;=VLOOKUP(E595,Sheet2!A:D,4,0)*3,"是","")</f>
        <v/>
      </c>
    </row>
    <row r="596" ht="15.75" spans="1:13">
      <c r="A596" s="9">
        <v>593</v>
      </c>
      <c r="B596" s="10" t="s">
        <v>1203</v>
      </c>
      <c r="C596" s="10" t="s">
        <v>1204</v>
      </c>
      <c r="D596" s="10" t="s">
        <v>1149</v>
      </c>
      <c r="E596" s="10" t="s">
        <v>1150</v>
      </c>
      <c r="F596" s="10">
        <v>63.2</v>
      </c>
      <c r="G596" s="10">
        <v>63.5</v>
      </c>
      <c r="H596" s="10">
        <f t="shared" si="27"/>
        <v>126.7</v>
      </c>
      <c r="I596" s="10">
        <f t="shared" si="28"/>
        <v>63.35</v>
      </c>
      <c r="J596" s="10"/>
      <c r="K596" s="10">
        <f t="shared" si="29"/>
        <v>63.35</v>
      </c>
      <c r="L596" s="10">
        <f t="array" ref="L596">IF(K596=-1,"",SUMPRODUCT((E$4:E$1266=E596)*(K$4:K$1266&lt;&gt;-1)*(K$4:K$1266&gt;K596))+1)</f>
        <v>28</v>
      </c>
      <c r="M596" s="10" t="str">
        <f>IF(L596&lt;=VLOOKUP(E596,Sheet2!A:D,4,0)*3,"是","")</f>
        <v/>
      </c>
    </row>
    <row r="597" ht="15.75" spans="1:13">
      <c r="A597" s="9">
        <v>594</v>
      </c>
      <c r="B597" s="10" t="s">
        <v>1205</v>
      </c>
      <c r="C597" s="10" t="s">
        <v>1206</v>
      </c>
      <c r="D597" s="10" t="s">
        <v>1149</v>
      </c>
      <c r="E597" s="10" t="s">
        <v>1150</v>
      </c>
      <c r="F597" s="10">
        <v>60.2</v>
      </c>
      <c r="G597" s="10">
        <v>66.5</v>
      </c>
      <c r="H597" s="10">
        <f t="shared" si="27"/>
        <v>126.7</v>
      </c>
      <c r="I597" s="10">
        <f t="shared" si="28"/>
        <v>63.35</v>
      </c>
      <c r="J597" s="10"/>
      <c r="K597" s="10">
        <f t="shared" si="29"/>
        <v>63.35</v>
      </c>
      <c r="L597" s="10">
        <f t="array" ref="L597">IF(K597=-1,"",SUMPRODUCT((E$4:E$1266=E597)*(K$4:K$1266&lt;&gt;-1)*(K$4:K$1266&gt;K597))+1)</f>
        <v>28</v>
      </c>
      <c r="M597" s="10" t="str">
        <f>IF(L597&lt;=VLOOKUP(E597,Sheet2!A:D,4,0)*3,"是","")</f>
        <v/>
      </c>
    </row>
    <row r="598" ht="15.75" spans="1:13">
      <c r="A598" s="9">
        <v>595</v>
      </c>
      <c r="B598" s="10" t="s">
        <v>1207</v>
      </c>
      <c r="C598" s="10" t="s">
        <v>1208</v>
      </c>
      <c r="D598" s="10" t="s">
        <v>1149</v>
      </c>
      <c r="E598" s="10" t="s">
        <v>1150</v>
      </c>
      <c r="F598" s="10">
        <v>56.6</v>
      </c>
      <c r="G598" s="10">
        <v>69</v>
      </c>
      <c r="H598" s="10">
        <f t="shared" si="27"/>
        <v>125.6</v>
      </c>
      <c r="I598" s="10">
        <f t="shared" si="28"/>
        <v>62.8</v>
      </c>
      <c r="J598" s="10"/>
      <c r="K598" s="10">
        <f t="shared" si="29"/>
        <v>62.8</v>
      </c>
      <c r="L598" s="10">
        <f t="array" ref="L598">IF(K598=-1,"",SUMPRODUCT((E$4:E$1266=E598)*(K$4:K$1266&lt;&gt;-1)*(K$4:K$1266&gt;K598))+1)</f>
        <v>30</v>
      </c>
      <c r="M598" s="10" t="str">
        <f>IF(L598&lt;=VLOOKUP(E598,Sheet2!A:D,4,0)*3,"是","")</f>
        <v/>
      </c>
    </row>
    <row r="599" ht="15.75" spans="1:13">
      <c r="A599" s="9">
        <v>596</v>
      </c>
      <c r="B599" s="10" t="s">
        <v>1209</v>
      </c>
      <c r="C599" s="10" t="s">
        <v>1210</v>
      </c>
      <c r="D599" s="10" t="s">
        <v>1149</v>
      </c>
      <c r="E599" s="10" t="s">
        <v>1150</v>
      </c>
      <c r="F599" s="10">
        <v>50.6</v>
      </c>
      <c r="G599" s="10">
        <v>75</v>
      </c>
      <c r="H599" s="10">
        <f t="shared" si="27"/>
        <v>125.6</v>
      </c>
      <c r="I599" s="10">
        <f t="shared" si="28"/>
        <v>62.8</v>
      </c>
      <c r="J599" s="10"/>
      <c r="K599" s="10">
        <f t="shared" si="29"/>
        <v>62.8</v>
      </c>
      <c r="L599" s="10">
        <f t="array" ref="L599">IF(K599=-1,"",SUMPRODUCT((E$4:E$1266=E599)*(K$4:K$1266&lt;&gt;-1)*(K$4:K$1266&gt;K599))+1)</f>
        <v>30</v>
      </c>
      <c r="M599" s="10" t="str">
        <f>IF(L599&lt;=VLOOKUP(E599,Sheet2!A:D,4,0)*3,"是","")</f>
        <v/>
      </c>
    </row>
    <row r="600" ht="15.75" spans="1:13">
      <c r="A600" s="9">
        <v>597</v>
      </c>
      <c r="B600" s="10" t="s">
        <v>1211</v>
      </c>
      <c r="C600" s="10" t="s">
        <v>1212</v>
      </c>
      <c r="D600" s="10" t="s">
        <v>1149</v>
      </c>
      <c r="E600" s="10" t="s">
        <v>1150</v>
      </c>
      <c r="F600" s="10">
        <v>57.8</v>
      </c>
      <c r="G600" s="10">
        <v>67.5</v>
      </c>
      <c r="H600" s="10">
        <f t="shared" si="27"/>
        <v>125.3</v>
      </c>
      <c r="I600" s="10">
        <f t="shared" si="28"/>
        <v>62.65</v>
      </c>
      <c r="J600" s="10"/>
      <c r="K600" s="10">
        <f t="shared" si="29"/>
        <v>62.65</v>
      </c>
      <c r="L600" s="10">
        <f t="array" ref="L600">IF(K600=-1,"",SUMPRODUCT((E$4:E$1266=E600)*(K$4:K$1266&lt;&gt;-1)*(K$4:K$1266&gt;K600))+1)</f>
        <v>32</v>
      </c>
      <c r="M600" s="10" t="str">
        <f>IF(L600&lt;=VLOOKUP(E600,Sheet2!A:D,4,0)*3,"是","")</f>
        <v/>
      </c>
    </row>
    <row r="601" ht="15.75" spans="1:13">
      <c r="A601" s="9">
        <v>598</v>
      </c>
      <c r="B601" s="10" t="s">
        <v>1213</v>
      </c>
      <c r="C601" s="10" t="s">
        <v>1214</v>
      </c>
      <c r="D601" s="10" t="s">
        <v>1149</v>
      </c>
      <c r="E601" s="10" t="s">
        <v>1150</v>
      </c>
      <c r="F601" s="10">
        <v>58.2</v>
      </c>
      <c r="G601" s="10">
        <v>66.5</v>
      </c>
      <c r="H601" s="10">
        <f t="shared" si="27"/>
        <v>124.7</v>
      </c>
      <c r="I601" s="10">
        <f t="shared" si="28"/>
        <v>62.35</v>
      </c>
      <c r="J601" s="10"/>
      <c r="K601" s="10">
        <f t="shared" si="29"/>
        <v>62.35</v>
      </c>
      <c r="L601" s="10">
        <f t="array" ref="L601">IF(K601=-1,"",SUMPRODUCT((E$4:E$1266=E601)*(K$4:K$1266&lt;&gt;-1)*(K$4:K$1266&gt;K601))+1)</f>
        <v>33</v>
      </c>
      <c r="M601" s="10" t="str">
        <f>IF(L601&lt;=VLOOKUP(E601,Sheet2!A:D,4,0)*3,"是","")</f>
        <v/>
      </c>
    </row>
    <row r="602" ht="15.75" spans="1:13">
      <c r="A602" s="9">
        <v>599</v>
      </c>
      <c r="B602" s="10" t="s">
        <v>1215</v>
      </c>
      <c r="C602" s="10" t="s">
        <v>1216</v>
      </c>
      <c r="D602" s="10" t="s">
        <v>1149</v>
      </c>
      <c r="E602" s="10" t="s">
        <v>1150</v>
      </c>
      <c r="F602" s="10">
        <v>57</v>
      </c>
      <c r="G602" s="10">
        <v>67.5</v>
      </c>
      <c r="H602" s="10">
        <f t="shared" si="27"/>
        <v>124.5</v>
      </c>
      <c r="I602" s="10">
        <f t="shared" si="28"/>
        <v>62.25</v>
      </c>
      <c r="J602" s="10"/>
      <c r="K602" s="10">
        <f t="shared" si="29"/>
        <v>62.25</v>
      </c>
      <c r="L602" s="10">
        <f t="array" ref="L602">IF(K602=-1,"",SUMPRODUCT((E$4:E$1266=E602)*(K$4:K$1266&lt;&gt;-1)*(K$4:K$1266&gt;K602))+1)</f>
        <v>34</v>
      </c>
      <c r="M602" s="10" t="str">
        <f>IF(L602&lt;=VLOOKUP(E602,Sheet2!A:D,4,0)*3,"是","")</f>
        <v/>
      </c>
    </row>
    <row r="603" ht="15.75" spans="1:13">
      <c r="A603" s="9">
        <v>600</v>
      </c>
      <c r="B603" s="10" t="s">
        <v>1217</v>
      </c>
      <c r="C603" s="10" t="s">
        <v>1218</v>
      </c>
      <c r="D603" s="10" t="s">
        <v>1149</v>
      </c>
      <c r="E603" s="10" t="s">
        <v>1150</v>
      </c>
      <c r="F603" s="10">
        <v>48.2</v>
      </c>
      <c r="G603" s="10">
        <v>76</v>
      </c>
      <c r="H603" s="10">
        <f t="shared" si="27"/>
        <v>124.2</v>
      </c>
      <c r="I603" s="10">
        <f t="shared" si="28"/>
        <v>62.1</v>
      </c>
      <c r="J603" s="10"/>
      <c r="K603" s="10">
        <f t="shared" si="29"/>
        <v>62.1</v>
      </c>
      <c r="L603" s="10">
        <f t="array" ref="L603">IF(K603=-1,"",SUMPRODUCT((E$4:E$1266=E603)*(K$4:K$1266&lt;&gt;-1)*(K$4:K$1266&gt;K603))+1)</f>
        <v>35</v>
      </c>
      <c r="M603" s="10" t="str">
        <f>IF(L603&lt;=VLOOKUP(E603,Sheet2!A:D,4,0)*3,"是","")</f>
        <v/>
      </c>
    </row>
    <row r="604" ht="15.75" spans="1:13">
      <c r="A604" s="9">
        <v>601</v>
      </c>
      <c r="B604" s="10" t="s">
        <v>1219</v>
      </c>
      <c r="C604" s="10" t="s">
        <v>1220</v>
      </c>
      <c r="D604" s="10" t="s">
        <v>1149</v>
      </c>
      <c r="E604" s="10" t="s">
        <v>1150</v>
      </c>
      <c r="F604" s="10">
        <v>68</v>
      </c>
      <c r="G604" s="10">
        <v>56</v>
      </c>
      <c r="H604" s="10">
        <f t="shared" si="27"/>
        <v>124</v>
      </c>
      <c r="I604" s="10">
        <f t="shared" si="28"/>
        <v>62</v>
      </c>
      <c r="J604" s="10"/>
      <c r="K604" s="10">
        <f t="shared" si="29"/>
        <v>62</v>
      </c>
      <c r="L604" s="10">
        <f t="array" ref="L604">IF(K604=-1,"",SUMPRODUCT((E$4:E$1266=E604)*(K$4:K$1266&lt;&gt;-1)*(K$4:K$1266&gt;K604))+1)</f>
        <v>36</v>
      </c>
      <c r="M604" s="10" t="str">
        <f>IF(L604&lt;=VLOOKUP(E604,Sheet2!A:D,4,0)*3,"是","")</f>
        <v/>
      </c>
    </row>
    <row r="605" ht="15.75" spans="1:13">
      <c r="A605" s="9">
        <v>602</v>
      </c>
      <c r="B605" s="10" t="s">
        <v>1221</v>
      </c>
      <c r="C605" s="10" t="s">
        <v>1222</v>
      </c>
      <c r="D605" s="10" t="s">
        <v>1149</v>
      </c>
      <c r="E605" s="10" t="s">
        <v>1150</v>
      </c>
      <c r="F605" s="10">
        <v>54.8</v>
      </c>
      <c r="G605" s="10">
        <v>69</v>
      </c>
      <c r="H605" s="10">
        <f t="shared" si="27"/>
        <v>123.8</v>
      </c>
      <c r="I605" s="10">
        <f t="shared" si="28"/>
        <v>61.9</v>
      </c>
      <c r="J605" s="10"/>
      <c r="K605" s="10">
        <f t="shared" si="29"/>
        <v>61.9</v>
      </c>
      <c r="L605" s="10">
        <f t="array" ref="L605">IF(K605=-1,"",SUMPRODUCT((E$4:E$1266=E605)*(K$4:K$1266&lt;&gt;-1)*(K$4:K$1266&gt;K605))+1)</f>
        <v>37</v>
      </c>
      <c r="M605" s="10" t="str">
        <f>IF(L605&lt;=VLOOKUP(E605,Sheet2!A:D,4,0)*3,"是","")</f>
        <v/>
      </c>
    </row>
    <row r="606" ht="15.75" spans="1:13">
      <c r="A606" s="9">
        <v>603</v>
      </c>
      <c r="B606" s="10" t="s">
        <v>1223</v>
      </c>
      <c r="C606" s="10" t="s">
        <v>1224</v>
      </c>
      <c r="D606" s="10" t="s">
        <v>1149</v>
      </c>
      <c r="E606" s="10" t="s">
        <v>1150</v>
      </c>
      <c r="F606" s="10">
        <v>54.4</v>
      </c>
      <c r="G606" s="10">
        <v>69</v>
      </c>
      <c r="H606" s="10">
        <f t="shared" si="27"/>
        <v>123.4</v>
      </c>
      <c r="I606" s="10">
        <f t="shared" si="28"/>
        <v>61.7</v>
      </c>
      <c r="J606" s="10"/>
      <c r="K606" s="10">
        <f t="shared" si="29"/>
        <v>61.7</v>
      </c>
      <c r="L606" s="10">
        <f t="array" ref="L606">IF(K606=-1,"",SUMPRODUCT((E$4:E$1266=E606)*(K$4:K$1266&lt;&gt;-1)*(K$4:K$1266&gt;K606))+1)</f>
        <v>38</v>
      </c>
      <c r="M606" s="10" t="str">
        <f>IF(L606&lt;=VLOOKUP(E606,Sheet2!A:D,4,0)*3,"是","")</f>
        <v/>
      </c>
    </row>
    <row r="607" ht="15.75" spans="1:13">
      <c r="A607" s="9">
        <v>604</v>
      </c>
      <c r="B607" s="10" t="s">
        <v>1225</v>
      </c>
      <c r="C607" s="10" t="s">
        <v>1226</v>
      </c>
      <c r="D607" s="10" t="s">
        <v>1149</v>
      </c>
      <c r="E607" s="10" t="s">
        <v>1150</v>
      </c>
      <c r="F607" s="10">
        <v>58</v>
      </c>
      <c r="G607" s="10">
        <v>65</v>
      </c>
      <c r="H607" s="10">
        <f t="shared" si="27"/>
        <v>123</v>
      </c>
      <c r="I607" s="10">
        <f t="shared" si="28"/>
        <v>61.5</v>
      </c>
      <c r="J607" s="10"/>
      <c r="K607" s="10">
        <f t="shared" si="29"/>
        <v>61.5</v>
      </c>
      <c r="L607" s="10">
        <f t="array" ref="L607">IF(K607=-1,"",SUMPRODUCT((E$4:E$1266=E607)*(K$4:K$1266&lt;&gt;-1)*(K$4:K$1266&gt;K607))+1)</f>
        <v>39</v>
      </c>
      <c r="M607" s="10" t="str">
        <f>IF(L607&lt;=VLOOKUP(E607,Sheet2!A:D,4,0)*3,"是","")</f>
        <v/>
      </c>
    </row>
    <row r="608" ht="15.75" spans="1:13">
      <c r="A608" s="9">
        <v>605</v>
      </c>
      <c r="B608" s="10" t="s">
        <v>1227</v>
      </c>
      <c r="C608" s="10" t="s">
        <v>1228</v>
      </c>
      <c r="D608" s="10" t="s">
        <v>1149</v>
      </c>
      <c r="E608" s="10" t="s">
        <v>1150</v>
      </c>
      <c r="F608" s="10">
        <v>52.2</v>
      </c>
      <c r="G608" s="10">
        <v>70.5</v>
      </c>
      <c r="H608" s="10">
        <f t="shared" si="27"/>
        <v>122.7</v>
      </c>
      <c r="I608" s="10">
        <f t="shared" si="28"/>
        <v>61.35</v>
      </c>
      <c r="J608" s="10"/>
      <c r="K608" s="10">
        <f t="shared" si="29"/>
        <v>61.35</v>
      </c>
      <c r="L608" s="10">
        <f t="array" ref="L608">IF(K608=-1,"",SUMPRODUCT((E$4:E$1266=E608)*(K$4:K$1266&lt;&gt;-1)*(K$4:K$1266&gt;K608))+1)</f>
        <v>40</v>
      </c>
      <c r="M608" s="10" t="str">
        <f>IF(L608&lt;=VLOOKUP(E608,Sheet2!A:D,4,0)*3,"是","")</f>
        <v/>
      </c>
    </row>
    <row r="609" ht="15.75" spans="1:13">
      <c r="A609" s="9">
        <v>606</v>
      </c>
      <c r="B609" s="10" t="s">
        <v>1229</v>
      </c>
      <c r="C609" s="10" t="s">
        <v>1230</v>
      </c>
      <c r="D609" s="10" t="s">
        <v>1149</v>
      </c>
      <c r="E609" s="10" t="s">
        <v>1150</v>
      </c>
      <c r="F609" s="10">
        <v>58.6</v>
      </c>
      <c r="G609" s="10">
        <v>64</v>
      </c>
      <c r="H609" s="10">
        <f t="shared" si="27"/>
        <v>122.6</v>
      </c>
      <c r="I609" s="10">
        <f t="shared" si="28"/>
        <v>61.3</v>
      </c>
      <c r="J609" s="10"/>
      <c r="K609" s="10">
        <f t="shared" si="29"/>
        <v>61.3</v>
      </c>
      <c r="L609" s="10">
        <f t="array" ref="L609">IF(K609=-1,"",SUMPRODUCT((E$4:E$1266=E609)*(K$4:K$1266&lt;&gt;-1)*(K$4:K$1266&gt;K609))+1)</f>
        <v>41</v>
      </c>
      <c r="M609" s="10" t="str">
        <f>IF(L609&lt;=VLOOKUP(E609,Sheet2!A:D,4,0)*3,"是","")</f>
        <v/>
      </c>
    </row>
    <row r="610" ht="15.75" spans="1:13">
      <c r="A610" s="9">
        <v>607</v>
      </c>
      <c r="B610" s="10" t="s">
        <v>1231</v>
      </c>
      <c r="C610" s="10" t="s">
        <v>1232</v>
      </c>
      <c r="D610" s="10" t="s">
        <v>1149</v>
      </c>
      <c r="E610" s="10" t="s">
        <v>1150</v>
      </c>
      <c r="F610" s="10">
        <v>56.8</v>
      </c>
      <c r="G610" s="10">
        <v>65.5</v>
      </c>
      <c r="H610" s="10">
        <f t="shared" si="27"/>
        <v>122.3</v>
      </c>
      <c r="I610" s="10">
        <f t="shared" si="28"/>
        <v>61.15</v>
      </c>
      <c r="J610" s="10"/>
      <c r="K610" s="10">
        <f t="shared" si="29"/>
        <v>61.15</v>
      </c>
      <c r="L610" s="10">
        <f t="array" ref="L610">IF(K610=-1,"",SUMPRODUCT((E$4:E$1266=E610)*(K$4:K$1266&lt;&gt;-1)*(K$4:K$1266&gt;K610))+1)</f>
        <v>42</v>
      </c>
      <c r="M610" s="10" t="str">
        <f>IF(L610&lt;=VLOOKUP(E610,Sheet2!A:D,4,0)*3,"是","")</f>
        <v/>
      </c>
    </row>
    <row r="611" ht="15.75" spans="1:13">
      <c r="A611" s="9">
        <v>608</v>
      </c>
      <c r="B611" s="10" t="s">
        <v>1233</v>
      </c>
      <c r="C611" s="10" t="s">
        <v>1234</v>
      </c>
      <c r="D611" s="10" t="s">
        <v>1149</v>
      </c>
      <c r="E611" s="10" t="s">
        <v>1150</v>
      </c>
      <c r="F611" s="10">
        <v>60</v>
      </c>
      <c r="G611" s="10">
        <v>62</v>
      </c>
      <c r="H611" s="10">
        <f t="shared" si="27"/>
        <v>122</v>
      </c>
      <c r="I611" s="10">
        <f t="shared" si="28"/>
        <v>61</v>
      </c>
      <c r="J611" s="10"/>
      <c r="K611" s="10">
        <f t="shared" si="29"/>
        <v>61</v>
      </c>
      <c r="L611" s="10">
        <f t="array" ref="L611">IF(K611=-1,"",SUMPRODUCT((E$4:E$1266=E611)*(K$4:K$1266&lt;&gt;-1)*(K$4:K$1266&gt;K611))+1)</f>
        <v>43</v>
      </c>
      <c r="M611" s="10" t="str">
        <f>IF(L611&lt;=VLOOKUP(E611,Sheet2!A:D,4,0)*3,"是","")</f>
        <v/>
      </c>
    </row>
    <row r="612" ht="15.75" spans="1:13">
      <c r="A612" s="9">
        <v>609</v>
      </c>
      <c r="B612" s="10" t="s">
        <v>1235</v>
      </c>
      <c r="C612" s="10" t="s">
        <v>1236</v>
      </c>
      <c r="D612" s="10" t="s">
        <v>1149</v>
      </c>
      <c r="E612" s="10" t="s">
        <v>1150</v>
      </c>
      <c r="F612" s="10">
        <v>56.4</v>
      </c>
      <c r="G612" s="10">
        <v>65</v>
      </c>
      <c r="H612" s="10">
        <f t="shared" si="27"/>
        <v>121.4</v>
      </c>
      <c r="I612" s="10">
        <f t="shared" si="28"/>
        <v>60.7</v>
      </c>
      <c r="J612" s="10"/>
      <c r="K612" s="10">
        <f t="shared" si="29"/>
        <v>60.7</v>
      </c>
      <c r="L612" s="10">
        <f t="array" ref="L612">IF(K612=-1,"",SUMPRODUCT((E$4:E$1266=E612)*(K$4:K$1266&lt;&gt;-1)*(K$4:K$1266&gt;K612))+1)</f>
        <v>44</v>
      </c>
      <c r="M612" s="10" t="str">
        <f>IF(L612&lt;=VLOOKUP(E612,Sheet2!A:D,4,0)*3,"是","")</f>
        <v/>
      </c>
    </row>
    <row r="613" ht="15.75" spans="1:13">
      <c r="A613" s="9">
        <v>610</v>
      </c>
      <c r="B613" s="10" t="s">
        <v>1237</v>
      </c>
      <c r="C613" s="10" t="s">
        <v>1238</v>
      </c>
      <c r="D613" s="10" t="s">
        <v>1149</v>
      </c>
      <c r="E613" s="10" t="s">
        <v>1150</v>
      </c>
      <c r="F613" s="10">
        <v>54.8</v>
      </c>
      <c r="G613" s="10">
        <v>66.5</v>
      </c>
      <c r="H613" s="10">
        <f t="shared" si="27"/>
        <v>121.3</v>
      </c>
      <c r="I613" s="10">
        <f t="shared" si="28"/>
        <v>60.65</v>
      </c>
      <c r="J613" s="10"/>
      <c r="K613" s="10">
        <f t="shared" si="29"/>
        <v>60.65</v>
      </c>
      <c r="L613" s="10">
        <f t="array" ref="L613">IF(K613=-1,"",SUMPRODUCT((E$4:E$1266=E613)*(K$4:K$1266&lt;&gt;-1)*(K$4:K$1266&gt;K613))+1)</f>
        <v>45</v>
      </c>
      <c r="M613" s="10" t="str">
        <f>IF(L613&lt;=VLOOKUP(E613,Sheet2!A:D,4,0)*3,"是","")</f>
        <v/>
      </c>
    </row>
    <row r="614" ht="15.75" spans="1:13">
      <c r="A614" s="9">
        <v>611</v>
      </c>
      <c r="B614" s="10" t="s">
        <v>1239</v>
      </c>
      <c r="C614" s="10" t="s">
        <v>1240</v>
      </c>
      <c r="D614" s="10" t="s">
        <v>1149</v>
      </c>
      <c r="E614" s="10" t="s">
        <v>1150</v>
      </c>
      <c r="F614" s="10">
        <v>64.8</v>
      </c>
      <c r="G614" s="10">
        <v>56.5</v>
      </c>
      <c r="H614" s="10">
        <f t="shared" si="27"/>
        <v>121.3</v>
      </c>
      <c r="I614" s="10">
        <f t="shared" si="28"/>
        <v>60.65</v>
      </c>
      <c r="J614" s="10"/>
      <c r="K614" s="10">
        <f t="shared" si="29"/>
        <v>60.65</v>
      </c>
      <c r="L614" s="10">
        <f t="array" ref="L614">IF(K614=-1,"",SUMPRODUCT((E$4:E$1266=E614)*(K$4:K$1266&lt;&gt;-1)*(K$4:K$1266&gt;K614))+1)</f>
        <v>45</v>
      </c>
      <c r="M614" s="10" t="str">
        <f>IF(L614&lt;=VLOOKUP(E614,Sheet2!A:D,4,0)*3,"是","")</f>
        <v/>
      </c>
    </row>
    <row r="615" ht="15.75" spans="1:13">
      <c r="A615" s="9">
        <v>612</v>
      </c>
      <c r="B615" s="10" t="s">
        <v>1241</v>
      </c>
      <c r="C615" s="10" t="s">
        <v>1242</v>
      </c>
      <c r="D615" s="10" t="s">
        <v>1149</v>
      </c>
      <c r="E615" s="10" t="s">
        <v>1150</v>
      </c>
      <c r="F615" s="10">
        <v>57.6</v>
      </c>
      <c r="G615" s="10">
        <v>62.5</v>
      </c>
      <c r="H615" s="10">
        <f t="shared" si="27"/>
        <v>120.1</v>
      </c>
      <c r="I615" s="10">
        <f t="shared" si="28"/>
        <v>60.05</v>
      </c>
      <c r="J615" s="10"/>
      <c r="K615" s="10">
        <f t="shared" si="29"/>
        <v>60.05</v>
      </c>
      <c r="L615" s="10">
        <f t="array" ref="L615">IF(K615=-1,"",SUMPRODUCT((E$4:E$1266=E615)*(K$4:K$1266&lt;&gt;-1)*(K$4:K$1266&gt;K615))+1)</f>
        <v>47</v>
      </c>
      <c r="M615" s="10" t="str">
        <f>IF(L615&lt;=VLOOKUP(E615,Sheet2!A:D,4,0)*3,"是","")</f>
        <v/>
      </c>
    </row>
    <row r="616" ht="15.75" spans="1:13">
      <c r="A616" s="9">
        <v>613</v>
      </c>
      <c r="B616" s="10" t="s">
        <v>1243</v>
      </c>
      <c r="C616" s="10" t="s">
        <v>1244</v>
      </c>
      <c r="D616" s="10" t="s">
        <v>1149</v>
      </c>
      <c r="E616" s="10" t="s">
        <v>1150</v>
      </c>
      <c r="F616" s="10">
        <v>62</v>
      </c>
      <c r="G616" s="10">
        <v>58</v>
      </c>
      <c r="H616" s="10">
        <f t="shared" si="27"/>
        <v>120</v>
      </c>
      <c r="I616" s="10">
        <f t="shared" si="28"/>
        <v>60</v>
      </c>
      <c r="J616" s="10"/>
      <c r="K616" s="10">
        <f t="shared" si="29"/>
        <v>60</v>
      </c>
      <c r="L616" s="10">
        <f t="array" ref="L616">IF(K616=-1,"",SUMPRODUCT((E$4:E$1266=E616)*(K$4:K$1266&lt;&gt;-1)*(K$4:K$1266&gt;K616))+1)</f>
        <v>48</v>
      </c>
      <c r="M616" s="10" t="str">
        <f>IF(L616&lt;=VLOOKUP(E616,Sheet2!A:D,4,0)*3,"是","")</f>
        <v/>
      </c>
    </row>
    <row r="617" ht="15.75" spans="1:13">
      <c r="A617" s="9">
        <v>614</v>
      </c>
      <c r="B617" s="10" t="s">
        <v>1245</v>
      </c>
      <c r="C617" s="10" t="s">
        <v>1246</v>
      </c>
      <c r="D617" s="10" t="s">
        <v>1149</v>
      </c>
      <c r="E617" s="10" t="s">
        <v>1150</v>
      </c>
      <c r="F617" s="10">
        <v>52.8</v>
      </c>
      <c r="G617" s="10">
        <v>67</v>
      </c>
      <c r="H617" s="10">
        <f t="shared" si="27"/>
        <v>119.8</v>
      </c>
      <c r="I617" s="10">
        <f t="shared" si="28"/>
        <v>59.9</v>
      </c>
      <c r="J617" s="10"/>
      <c r="K617" s="10">
        <f t="shared" si="29"/>
        <v>59.9</v>
      </c>
      <c r="L617" s="10">
        <f t="array" ref="L617">IF(K617=-1,"",SUMPRODUCT((E$4:E$1266=E617)*(K$4:K$1266&lt;&gt;-1)*(K$4:K$1266&gt;K617))+1)</f>
        <v>49</v>
      </c>
      <c r="M617" s="10" t="str">
        <f>IF(L617&lt;=VLOOKUP(E617,Sheet2!A:D,4,0)*3,"是","")</f>
        <v/>
      </c>
    </row>
    <row r="618" ht="15.75" spans="1:13">
      <c r="A618" s="9">
        <v>615</v>
      </c>
      <c r="B618" s="10" t="s">
        <v>1247</v>
      </c>
      <c r="C618" s="10" t="s">
        <v>1248</v>
      </c>
      <c r="D618" s="10" t="s">
        <v>1149</v>
      </c>
      <c r="E618" s="10" t="s">
        <v>1150</v>
      </c>
      <c r="F618" s="10">
        <v>64</v>
      </c>
      <c r="G618" s="10">
        <v>55</v>
      </c>
      <c r="H618" s="10">
        <f t="shared" si="27"/>
        <v>119</v>
      </c>
      <c r="I618" s="10">
        <f t="shared" si="28"/>
        <v>59.5</v>
      </c>
      <c r="J618" s="10"/>
      <c r="K618" s="10">
        <f t="shared" si="29"/>
        <v>59.5</v>
      </c>
      <c r="L618" s="10">
        <f t="array" ref="L618">IF(K618=-1,"",SUMPRODUCT((E$4:E$1266=E618)*(K$4:K$1266&lt;&gt;-1)*(K$4:K$1266&gt;K618))+1)</f>
        <v>50</v>
      </c>
      <c r="M618" s="10" t="str">
        <f>IF(L618&lt;=VLOOKUP(E618,Sheet2!A:D,4,0)*3,"是","")</f>
        <v/>
      </c>
    </row>
    <row r="619" ht="15.75" spans="1:13">
      <c r="A619" s="9">
        <v>616</v>
      </c>
      <c r="B619" s="10" t="s">
        <v>1249</v>
      </c>
      <c r="C619" s="10" t="s">
        <v>1250</v>
      </c>
      <c r="D619" s="10" t="s">
        <v>1149</v>
      </c>
      <c r="E619" s="10" t="s">
        <v>1150</v>
      </c>
      <c r="F619" s="10">
        <v>53</v>
      </c>
      <c r="G619" s="10">
        <v>58</v>
      </c>
      <c r="H619" s="10">
        <f t="shared" si="27"/>
        <v>111</v>
      </c>
      <c r="I619" s="10">
        <f t="shared" si="28"/>
        <v>55.5</v>
      </c>
      <c r="J619" s="10">
        <v>4</v>
      </c>
      <c r="K619" s="10">
        <f t="shared" si="29"/>
        <v>59.5</v>
      </c>
      <c r="L619" s="10">
        <f t="array" ref="L619">IF(K619=-1,"",SUMPRODUCT((E$4:E$1266=E619)*(K$4:K$1266&lt;&gt;-1)*(K$4:K$1266&gt;K619))+1)</f>
        <v>50</v>
      </c>
      <c r="M619" s="10" t="str">
        <f>IF(L619&lt;=VLOOKUP(E619,Sheet2!A:D,4,0)*3,"是","")</f>
        <v/>
      </c>
    </row>
    <row r="620" ht="15.75" spans="1:13">
      <c r="A620" s="9">
        <v>617</v>
      </c>
      <c r="B620" s="10" t="s">
        <v>1251</v>
      </c>
      <c r="C620" s="10" t="s">
        <v>1252</v>
      </c>
      <c r="D620" s="10" t="s">
        <v>1149</v>
      </c>
      <c r="E620" s="10" t="s">
        <v>1150</v>
      </c>
      <c r="F620" s="10">
        <v>53.4</v>
      </c>
      <c r="G620" s="10">
        <v>65</v>
      </c>
      <c r="H620" s="10">
        <f t="shared" si="27"/>
        <v>118.4</v>
      </c>
      <c r="I620" s="10">
        <f t="shared" si="28"/>
        <v>59.2</v>
      </c>
      <c r="J620" s="10"/>
      <c r="K620" s="10">
        <f t="shared" si="29"/>
        <v>59.2</v>
      </c>
      <c r="L620" s="10">
        <f t="array" ref="L620">IF(K620=-1,"",SUMPRODUCT((E$4:E$1266=E620)*(K$4:K$1266&lt;&gt;-1)*(K$4:K$1266&gt;K620))+1)</f>
        <v>52</v>
      </c>
      <c r="M620" s="10" t="str">
        <f>IF(L620&lt;=VLOOKUP(E620,Sheet2!A:D,4,0)*3,"是","")</f>
        <v/>
      </c>
    </row>
    <row r="621" ht="15.75" spans="1:13">
      <c r="A621" s="9">
        <v>618</v>
      </c>
      <c r="B621" s="10" t="s">
        <v>1253</v>
      </c>
      <c r="C621" s="10" t="s">
        <v>1254</v>
      </c>
      <c r="D621" s="10" t="s">
        <v>1149</v>
      </c>
      <c r="E621" s="10" t="s">
        <v>1150</v>
      </c>
      <c r="F621" s="10">
        <v>58.8</v>
      </c>
      <c r="G621" s="10">
        <v>59.5</v>
      </c>
      <c r="H621" s="10">
        <f t="shared" si="27"/>
        <v>118.3</v>
      </c>
      <c r="I621" s="10">
        <f t="shared" si="28"/>
        <v>59.15</v>
      </c>
      <c r="J621" s="10"/>
      <c r="K621" s="10">
        <f t="shared" si="29"/>
        <v>59.15</v>
      </c>
      <c r="L621" s="10">
        <f t="array" ref="L621">IF(K621=-1,"",SUMPRODUCT((E$4:E$1266=E621)*(K$4:K$1266&lt;&gt;-1)*(K$4:K$1266&gt;K621))+1)</f>
        <v>53</v>
      </c>
      <c r="M621" s="10" t="str">
        <f>IF(L621&lt;=VLOOKUP(E621,Sheet2!A:D,4,0)*3,"是","")</f>
        <v/>
      </c>
    </row>
    <row r="622" ht="15.75" spans="1:13">
      <c r="A622" s="9">
        <v>619</v>
      </c>
      <c r="B622" s="10" t="s">
        <v>1255</v>
      </c>
      <c r="C622" s="10" t="s">
        <v>1256</v>
      </c>
      <c r="D622" s="10" t="s">
        <v>1149</v>
      </c>
      <c r="E622" s="10" t="s">
        <v>1150</v>
      </c>
      <c r="F622" s="10">
        <v>54.2</v>
      </c>
      <c r="G622" s="10">
        <v>64</v>
      </c>
      <c r="H622" s="10">
        <f t="shared" si="27"/>
        <v>118.2</v>
      </c>
      <c r="I622" s="10">
        <f t="shared" si="28"/>
        <v>59.1</v>
      </c>
      <c r="J622" s="10"/>
      <c r="K622" s="10">
        <f t="shared" si="29"/>
        <v>59.1</v>
      </c>
      <c r="L622" s="10">
        <f t="array" ref="L622">IF(K622=-1,"",SUMPRODUCT((E$4:E$1266=E622)*(K$4:K$1266&lt;&gt;-1)*(K$4:K$1266&gt;K622))+1)</f>
        <v>54</v>
      </c>
      <c r="M622" s="10" t="str">
        <f>IF(L622&lt;=VLOOKUP(E622,Sheet2!A:D,4,0)*3,"是","")</f>
        <v/>
      </c>
    </row>
    <row r="623" ht="15.75" spans="1:13">
      <c r="A623" s="9">
        <v>620</v>
      </c>
      <c r="B623" s="10" t="s">
        <v>1257</v>
      </c>
      <c r="C623" s="10" t="s">
        <v>1258</v>
      </c>
      <c r="D623" s="10" t="s">
        <v>1149</v>
      </c>
      <c r="E623" s="10" t="s">
        <v>1150</v>
      </c>
      <c r="F623" s="10">
        <v>46</v>
      </c>
      <c r="G623" s="10">
        <v>72</v>
      </c>
      <c r="H623" s="10">
        <f t="shared" si="27"/>
        <v>118</v>
      </c>
      <c r="I623" s="10">
        <f t="shared" si="28"/>
        <v>59</v>
      </c>
      <c r="J623" s="10"/>
      <c r="K623" s="10">
        <f t="shared" si="29"/>
        <v>59</v>
      </c>
      <c r="L623" s="10">
        <f t="array" ref="L623">IF(K623=-1,"",SUMPRODUCT((E$4:E$1266=E623)*(K$4:K$1266&lt;&gt;-1)*(K$4:K$1266&gt;K623))+1)</f>
        <v>55</v>
      </c>
      <c r="M623" s="10" t="str">
        <f>IF(L623&lt;=VLOOKUP(E623,Sheet2!A:D,4,0)*3,"是","")</f>
        <v/>
      </c>
    </row>
    <row r="624" ht="15.75" spans="1:13">
      <c r="A624" s="9">
        <v>621</v>
      </c>
      <c r="B624" s="10" t="s">
        <v>1259</v>
      </c>
      <c r="C624" s="10" t="s">
        <v>1260</v>
      </c>
      <c r="D624" s="10" t="s">
        <v>1149</v>
      </c>
      <c r="E624" s="10" t="s">
        <v>1150</v>
      </c>
      <c r="F624" s="10">
        <v>60</v>
      </c>
      <c r="G624" s="10">
        <v>58</v>
      </c>
      <c r="H624" s="10">
        <f t="shared" si="27"/>
        <v>118</v>
      </c>
      <c r="I624" s="10">
        <f t="shared" si="28"/>
        <v>59</v>
      </c>
      <c r="J624" s="10"/>
      <c r="K624" s="10">
        <f t="shared" si="29"/>
        <v>59</v>
      </c>
      <c r="L624" s="10">
        <f t="array" ref="L624">IF(K624=-1,"",SUMPRODUCT((E$4:E$1266=E624)*(K$4:K$1266&lt;&gt;-1)*(K$4:K$1266&gt;K624))+1)</f>
        <v>55</v>
      </c>
      <c r="M624" s="10" t="str">
        <f>IF(L624&lt;=VLOOKUP(E624,Sheet2!A:D,4,0)*3,"是","")</f>
        <v/>
      </c>
    </row>
    <row r="625" ht="15.75" spans="1:13">
      <c r="A625" s="9">
        <v>622</v>
      </c>
      <c r="B625" s="10" t="s">
        <v>1261</v>
      </c>
      <c r="C625" s="10" t="s">
        <v>1262</v>
      </c>
      <c r="D625" s="10" t="s">
        <v>1149</v>
      </c>
      <c r="E625" s="10" t="s">
        <v>1150</v>
      </c>
      <c r="F625" s="10">
        <v>54</v>
      </c>
      <c r="G625" s="10">
        <v>64</v>
      </c>
      <c r="H625" s="10">
        <f t="shared" si="27"/>
        <v>118</v>
      </c>
      <c r="I625" s="10">
        <f t="shared" si="28"/>
        <v>59</v>
      </c>
      <c r="J625" s="10"/>
      <c r="K625" s="10">
        <f t="shared" si="29"/>
        <v>59</v>
      </c>
      <c r="L625" s="10">
        <f t="array" ref="L625">IF(K625=-1,"",SUMPRODUCT((E$4:E$1266=E625)*(K$4:K$1266&lt;&gt;-1)*(K$4:K$1266&gt;K625))+1)</f>
        <v>55</v>
      </c>
      <c r="M625" s="10" t="str">
        <f>IF(L625&lt;=VLOOKUP(E625,Sheet2!A:D,4,0)*3,"是","")</f>
        <v/>
      </c>
    </row>
    <row r="626" ht="15.75" spans="1:13">
      <c r="A626" s="9">
        <v>623</v>
      </c>
      <c r="B626" s="10" t="s">
        <v>1263</v>
      </c>
      <c r="C626" s="10" t="s">
        <v>1264</v>
      </c>
      <c r="D626" s="10" t="s">
        <v>1149</v>
      </c>
      <c r="E626" s="10" t="s">
        <v>1150</v>
      </c>
      <c r="F626" s="10">
        <v>58.4</v>
      </c>
      <c r="G626" s="10">
        <v>59.5</v>
      </c>
      <c r="H626" s="10">
        <f t="shared" si="27"/>
        <v>117.9</v>
      </c>
      <c r="I626" s="10">
        <f t="shared" si="28"/>
        <v>58.95</v>
      </c>
      <c r="J626" s="10"/>
      <c r="K626" s="10">
        <f t="shared" si="29"/>
        <v>58.95</v>
      </c>
      <c r="L626" s="10">
        <f t="array" ref="L626">IF(K626=-1,"",SUMPRODUCT((E$4:E$1266=E626)*(K$4:K$1266&lt;&gt;-1)*(K$4:K$1266&gt;K626))+1)</f>
        <v>58</v>
      </c>
      <c r="M626" s="10" t="str">
        <f>IF(L626&lt;=VLOOKUP(E626,Sheet2!A:D,4,0)*3,"是","")</f>
        <v/>
      </c>
    </row>
    <row r="627" ht="15.75" spans="1:13">
      <c r="A627" s="9">
        <v>624</v>
      </c>
      <c r="B627" s="10" t="s">
        <v>1265</v>
      </c>
      <c r="C627" s="10" t="s">
        <v>1266</v>
      </c>
      <c r="D627" s="10" t="s">
        <v>1149</v>
      </c>
      <c r="E627" s="10" t="s">
        <v>1150</v>
      </c>
      <c r="F627" s="10">
        <v>58.8</v>
      </c>
      <c r="G627" s="10">
        <v>59</v>
      </c>
      <c r="H627" s="10">
        <f t="shared" si="27"/>
        <v>117.8</v>
      </c>
      <c r="I627" s="10">
        <f t="shared" si="28"/>
        <v>58.9</v>
      </c>
      <c r="J627" s="10"/>
      <c r="K627" s="10">
        <f t="shared" si="29"/>
        <v>58.9</v>
      </c>
      <c r="L627" s="10">
        <f t="array" ref="L627">IF(K627=-1,"",SUMPRODUCT((E$4:E$1266=E627)*(K$4:K$1266&lt;&gt;-1)*(K$4:K$1266&gt;K627))+1)</f>
        <v>59</v>
      </c>
      <c r="M627" s="10" t="str">
        <f>IF(L627&lt;=VLOOKUP(E627,Sheet2!A:D,4,0)*3,"是","")</f>
        <v/>
      </c>
    </row>
    <row r="628" ht="15.75" spans="1:13">
      <c r="A628" s="9">
        <v>625</v>
      </c>
      <c r="B628" s="10" t="s">
        <v>1267</v>
      </c>
      <c r="C628" s="10" t="s">
        <v>1268</v>
      </c>
      <c r="D628" s="10" t="s">
        <v>1149</v>
      </c>
      <c r="E628" s="10" t="s">
        <v>1150</v>
      </c>
      <c r="F628" s="10">
        <v>56.2</v>
      </c>
      <c r="G628" s="10">
        <v>61.5</v>
      </c>
      <c r="H628" s="10">
        <f t="shared" si="27"/>
        <v>117.7</v>
      </c>
      <c r="I628" s="10">
        <f t="shared" si="28"/>
        <v>58.85</v>
      </c>
      <c r="J628" s="10"/>
      <c r="K628" s="10">
        <f t="shared" si="29"/>
        <v>58.85</v>
      </c>
      <c r="L628" s="10">
        <f t="array" ref="L628">IF(K628=-1,"",SUMPRODUCT((E$4:E$1266=E628)*(K$4:K$1266&lt;&gt;-1)*(K$4:K$1266&gt;K628))+1)</f>
        <v>60</v>
      </c>
      <c r="M628" s="10" t="str">
        <f>IF(L628&lt;=VLOOKUP(E628,Sheet2!A:D,4,0)*3,"是","")</f>
        <v/>
      </c>
    </row>
    <row r="629" ht="15.75" spans="1:13">
      <c r="A629" s="9">
        <v>626</v>
      </c>
      <c r="B629" s="10" t="s">
        <v>1269</v>
      </c>
      <c r="C629" s="10" t="s">
        <v>1270</v>
      </c>
      <c r="D629" s="10" t="s">
        <v>1149</v>
      </c>
      <c r="E629" s="10" t="s">
        <v>1150</v>
      </c>
      <c r="F629" s="10">
        <v>49.6</v>
      </c>
      <c r="G629" s="10">
        <v>68</v>
      </c>
      <c r="H629" s="10">
        <f t="shared" si="27"/>
        <v>117.6</v>
      </c>
      <c r="I629" s="10">
        <f t="shared" si="28"/>
        <v>58.8</v>
      </c>
      <c r="J629" s="10"/>
      <c r="K629" s="10">
        <f t="shared" si="29"/>
        <v>58.8</v>
      </c>
      <c r="L629" s="10">
        <f t="array" ref="L629">IF(K629=-1,"",SUMPRODUCT((E$4:E$1266=E629)*(K$4:K$1266&lt;&gt;-1)*(K$4:K$1266&gt;K629))+1)</f>
        <v>61</v>
      </c>
      <c r="M629" s="10" t="str">
        <f>IF(L629&lt;=VLOOKUP(E629,Sheet2!A:D,4,0)*3,"是","")</f>
        <v/>
      </c>
    </row>
    <row r="630" ht="15.75" spans="1:13">
      <c r="A630" s="9">
        <v>627</v>
      </c>
      <c r="B630" s="10" t="s">
        <v>1271</v>
      </c>
      <c r="C630" s="10" t="s">
        <v>1272</v>
      </c>
      <c r="D630" s="10" t="s">
        <v>1149</v>
      </c>
      <c r="E630" s="10" t="s">
        <v>1150</v>
      </c>
      <c r="F630" s="10">
        <v>62.6</v>
      </c>
      <c r="G630" s="10">
        <v>55</v>
      </c>
      <c r="H630" s="10">
        <f t="shared" si="27"/>
        <v>117.6</v>
      </c>
      <c r="I630" s="10">
        <f t="shared" si="28"/>
        <v>58.8</v>
      </c>
      <c r="J630" s="10"/>
      <c r="K630" s="10">
        <f t="shared" si="29"/>
        <v>58.8</v>
      </c>
      <c r="L630" s="10">
        <f t="array" ref="L630">IF(K630=-1,"",SUMPRODUCT((E$4:E$1266=E630)*(K$4:K$1266&lt;&gt;-1)*(K$4:K$1266&gt;K630))+1)</f>
        <v>61</v>
      </c>
      <c r="M630" s="10" t="str">
        <f>IF(L630&lt;=VLOOKUP(E630,Sheet2!A:D,4,0)*3,"是","")</f>
        <v/>
      </c>
    </row>
    <row r="631" ht="15.75" spans="1:13">
      <c r="A631" s="9">
        <v>628</v>
      </c>
      <c r="B631" s="10" t="s">
        <v>1273</v>
      </c>
      <c r="C631" s="10" t="s">
        <v>1274</v>
      </c>
      <c r="D631" s="10" t="s">
        <v>1149</v>
      </c>
      <c r="E631" s="10" t="s">
        <v>1150</v>
      </c>
      <c r="F631" s="10">
        <v>59.4</v>
      </c>
      <c r="G631" s="10">
        <v>58</v>
      </c>
      <c r="H631" s="10">
        <f t="shared" si="27"/>
        <v>117.4</v>
      </c>
      <c r="I631" s="10">
        <f t="shared" si="28"/>
        <v>58.7</v>
      </c>
      <c r="J631" s="10"/>
      <c r="K631" s="10">
        <f t="shared" si="29"/>
        <v>58.7</v>
      </c>
      <c r="L631" s="10">
        <f t="array" ref="L631">IF(K631=-1,"",SUMPRODUCT((E$4:E$1266=E631)*(K$4:K$1266&lt;&gt;-1)*(K$4:K$1266&gt;K631))+1)</f>
        <v>63</v>
      </c>
      <c r="M631" s="10" t="str">
        <f>IF(L631&lt;=VLOOKUP(E631,Sheet2!A:D,4,0)*3,"是","")</f>
        <v/>
      </c>
    </row>
    <row r="632" ht="15.75" spans="1:13">
      <c r="A632" s="9">
        <v>629</v>
      </c>
      <c r="B632" s="10" t="s">
        <v>1275</v>
      </c>
      <c r="C632" s="10" t="s">
        <v>1276</v>
      </c>
      <c r="D632" s="10" t="s">
        <v>1149</v>
      </c>
      <c r="E632" s="10" t="s">
        <v>1150</v>
      </c>
      <c r="F632" s="10">
        <v>57.4</v>
      </c>
      <c r="G632" s="10">
        <v>60</v>
      </c>
      <c r="H632" s="10">
        <f t="shared" si="27"/>
        <v>117.4</v>
      </c>
      <c r="I632" s="10">
        <f t="shared" si="28"/>
        <v>58.7</v>
      </c>
      <c r="J632" s="10"/>
      <c r="K632" s="10">
        <f t="shared" si="29"/>
        <v>58.7</v>
      </c>
      <c r="L632" s="10">
        <f t="array" ref="L632">IF(K632=-1,"",SUMPRODUCT((E$4:E$1266=E632)*(K$4:K$1266&lt;&gt;-1)*(K$4:K$1266&gt;K632))+1)</f>
        <v>63</v>
      </c>
      <c r="M632" s="10" t="str">
        <f>IF(L632&lt;=VLOOKUP(E632,Sheet2!A:D,4,0)*3,"是","")</f>
        <v/>
      </c>
    </row>
    <row r="633" ht="15.75" spans="1:13">
      <c r="A633" s="9">
        <v>630</v>
      </c>
      <c r="B633" s="10" t="s">
        <v>1277</v>
      </c>
      <c r="C633" s="10" t="s">
        <v>1278</v>
      </c>
      <c r="D633" s="10" t="s">
        <v>1149</v>
      </c>
      <c r="E633" s="10" t="s">
        <v>1150</v>
      </c>
      <c r="F633" s="10">
        <v>60.6</v>
      </c>
      <c r="G633" s="10">
        <v>56.5</v>
      </c>
      <c r="H633" s="10">
        <f t="shared" si="27"/>
        <v>117.1</v>
      </c>
      <c r="I633" s="10">
        <f t="shared" si="28"/>
        <v>58.55</v>
      </c>
      <c r="J633" s="10"/>
      <c r="K633" s="10">
        <f t="shared" si="29"/>
        <v>58.55</v>
      </c>
      <c r="L633" s="10">
        <f t="array" ref="L633">IF(K633=-1,"",SUMPRODUCT((E$4:E$1266=E633)*(K$4:K$1266&lt;&gt;-1)*(K$4:K$1266&gt;K633))+1)</f>
        <v>65</v>
      </c>
      <c r="M633" s="10" t="str">
        <f>IF(L633&lt;=VLOOKUP(E633,Sheet2!A:D,4,0)*3,"是","")</f>
        <v/>
      </c>
    </row>
    <row r="634" ht="15.75" spans="1:13">
      <c r="A634" s="9">
        <v>631</v>
      </c>
      <c r="B634" s="10" t="s">
        <v>1279</v>
      </c>
      <c r="C634" s="10" t="s">
        <v>1280</v>
      </c>
      <c r="D634" s="10" t="s">
        <v>1149</v>
      </c>
      <c r="E634" s="10" t="s">
        <v>1150</v>
      </c>
      <c r="F634" s="10">
        <v>57</v>
      </c>
      <c r="G634" s="10">
        <v>60</v>
      </c>
      <c r="H634" s="10">
        <f t="shared" si="27"/>
        <v>117</v>
      </c>
      <c r="I634" s="10">
        <f t="shared" si="28"/>
        <v>58.5</v>
      </c>
      <c r="J634" s="10"/>
      <c r="K634" s="10">
        <f t="shared" si="29"/>
        <v>58.5</v>
      </c>
      <c r="L634" s="10">
        <f t="array" ref="L634">IF(K634=-1,"",SUMPRODUCT((E$4:E$1266=E634)*(K$4:K$1266&lt;&gt;-1)*(K$4:K$1266&gt;K634))+1)</f>
        <v>66</v>
      </c>
      <c r="M634" s="10" t="str">
        <f>IF(L634&lt;=VLOOKUP(E634,Sheet2!A:D,4,0)*3,"是","")</f>
        <v/>
      </c>
    </row>
    <row r="635" ht="15.75" spans="1:13">
      <c r="A635" s="9">
        <v>632</v>
      </c>
      <c r="B635" s="10" t="s">
        <v>1281</v>
      </c>
      <c r="C635" s="10" t="s">
        <v>1282</v>
      </c>
      <c r="D635" s="10" t="s">
        <v>1149</v>
      </c>
      <c r="E635" s="10" t="s">
        <v>1150</v>
      </c>
      <c r="F635" s="10">
        <v>53.2</v>
      </c>
      <c r="G635" s="10">
        <v>63.5</v>
      </c>
      <c r="H635" s="10">
        <f t="shared" si="27"/>
        <v>116.7</v>
      </c>
      <c r="I635" s="10">
        <f t="shared" si="28"/>
        <v>58.35</v>
      </c>
      <c r="J635" s="10"/>
      <c r="K635" s="10">
        <f t="shared" si="29"/>
        <v>58.35</v>
      </c>
      <c r="L635" s="10">
        <f t="array" ref="L635">IF(K635=-1,"",SUMPRODUCT((E$4:E$1266=E635)*(K$4:K$1266&lt;&gt;-1)*(K$4:K$1266&gt;K635))+1)</f>
        <v>67</v>
      </c>
      <c r="M635" s="10" t="str">
        <f>IF(L635&lt;=VLOOKUP(E635,Sheet2!A:D,4,0)*3,"是","")</f>
        <v/>
      </c>
    </row>
    <row r="636" ht="15.75" spans="1:13">
      <c r="A636" s="9">
        <v>633</v>
      </c>
      <c r="B636" s="10" t="s">
        <v>1283</v>
      </c>
      <c r="C636" s="10" t="s">
        <v>1284</v>
      </c>
      <c r="D636" s="10" t="s">
        <v>1149</v>
      </c>
      <c r="E636" s="10" t="s">
        <v>1150</v>
      </c>
      <c r="F636" s="10">
        <v>60</v>
      </c>
      <c r="G636" s="10">
        <v>56.5</v>
      </c>
      <c r="H636" s="10">
        <f t="shared" si="27"/>
        <v>116.5</v>
      </c>
      <c r="I636" s="10">
        <f t="shared" si="28"/>
        <v>58.25</v>
      </c>
      <c r="J636" s="10"/>
      <c r="K636" s="10">
        <f t="shared" si="29"/>
        <v>58.25</v>
      </c>
      <c r="L636" s="10">
        <f t="array" ref="L636">IF(K636=-1,"",SUMPRODUCT((E$4:E$1266=E636)*(K$4:K$1266&lt;&gt;-1)*(K$4:K$1266&gt;K636))+1)</f>
        <v>68</v>
      </c>
      <c r="M636" s="10" t="str">
        <f>IF(L636&lt;=VLOOKUP(E636,Sheet2!A:D,4,0)*3,"是","")</f>
        <v/>
      </c>
    </row>
    <row r="637" ht="15.75" spans="1:13">
      <c r="A637" s="9">
        <v>634</v>
      </c>
      <c r="B637" s="10" t="s">
        <v>1285</v>
      </c>
      <c r="C637" s="10" t="s">
        <v>1286</v>
      </c>
      <c r="D637" s="10" t="s">
        <v>1149</v>
      </c>
      <c r="E637" s="10" t="s">
        <v>1150</v>
      </c>
      <c r="F637" s="10">
        <v>53.4</v>
      </c>
      <c r="G637" s="10">
        <v>63</v>
      </c>
      <c r="H637" s="10">
        <f t="shared" si="27"/>
        <v>116.4</v>
      </c>
      <c r="I637" s="10">
        <f t="shared" si="28"/>
        <v>58.2</v>
      </c>
      <c r="J637" s="10"/>
      <c r="K637" s="10">
        <f t="shared" si="29"/>
        <v>58.2</v>
      </c>
      <c r="L637" s="10">
        <f t="array" ref="L637">IF(K637=-1,"",SUMPRODUCT((E$4:E$1266=E637)*(K$4:K$1266&lt;&gt;-1)*(K$4:K$1266&gt;K637))+1)</f>
        <v>69</v>
      </c>
      <c r="M637" s="10" t="str">
        <f>IF(L637&lt;=VLOOKUP(E637,Sheet2!A:D,4,0)*3,"是","")</f>
        <v/>
      </c>
    </row>
    <row r="638" ht="15.75" spans="1:13">
      <c r="A638" s="9">
        <v>635</v>
      </c>
      <c r="B638" s="10" t="s">
        <v>1287</v>
      </c>
      <c r="C638" s="10" t="s">
        <v>1288</v>
      </c>
      <c r="D638" s="10" t="s">
        <v>1149</v>
      </c>
      <c r="E638" s="10" t="s">
        <v>1150</v>
      </c>
      <c r="F638" s="10">
        <v>49.6</v>
      </c>
      <c r="G638" s="10">
        <v>66.5</v>
      </c>
      <c r="H638" s="10">
        <f t="shared" si="27"/>
        <v>116.1</v>
      </c>
      <c r="I638" s="10">
        <f t="shared" si="28"/>
        <v>58.05</v>
      </c>
      <c r="J638" s="10"/>
      <c r="K638" s="10">
        <f t="shared" si="29"/>
        <v>58.05</v>
      </c>
      <c r="L638" s="10">
        <f t="array" ref="L638">IF(K638=-1,"",SUMPRODUCT((E$4:E$1266=E638)*(K$4:K$1266&lt;&gt;-1)*(K$4:K$1266&gt;K638))+1)</f>
        <v>70</v>
      </c>
      <c r="M638" s="10" t="str">
        <f>IF(L638&lt;=VLOOKUP(E638,Sheet2!A:D,4,0)*3,"是","")</f>
        <v/>
      </c>
    </row>
    <row r="639" ht="15.75" spans="1:13">
      <c r="A639" s="9">
        <v>636</v>
      </c>
      <c r="B639" s="10" t="s">
        <v>1289</v>
      </c>
      <c r="C639" s="10" t="s">
        <v>1290</v>
      </c>
      <c r="D639" s="10" t="s">
        <v>1149</v>
      </c>
      <c r="E639" s="10" t="s">
        <v>1150</v>
      </c>
      <c r="F639" s="10">
        <v>50</v>
      </c>
      <c r="G639" s="10">
        <v>66</v>
      </c>
      <c r="H639" s="10">
        <f t="shared" si="27"/>
        <v>116</v>
      </c>
      <c r="I639" s="10">
        <f t="shared" si="28"/>
        <v>58</v>
      </c>
      <c r="J639" s="10"/>
      <c r="K639" s="10">
        <f t="shared" si="29"/>
        <v>58</v>
      </c>
      <c r="L639" s="10">
        <f t="array" ref="L639">IF(K639=-1,"",SUMPRODUCT((E$4:E$1266=E639)*(K$4:K$1266&lt;&gt;-1)*(K$4:K$1266&gt;K639))+1)</f>
        <v>71</v>
      </c>
      <c r="M639" s="10" t="str">
        <f>IF(L639&lt;=VLOOKUP(E639,Sheet2!A:D,4,0)*3,"是","")</f>
        <v/>
      </c>
    </row>
    <row r="640" ht="15.75" spans="1:13">
      <c r="A640" s="9">
        <v>637</v>
      </c>
      <c r="B640" s="10" t="s">
        <v>1291</v>
      </c>
      <c r="C640" s="10" t="s">
        <v>1292</v>
      </c>
      <c r="D640" s="10" t="s">
        <v>1149</v>
      </c>
      <c r="E640" s="10" t="s">
        <v>1150</v>
      </c>
      <c r="F640" s="10">
        <v>59</v>
      </c>
      <c r="G640" s="10">
        <v>57</v>
      </c>
      <c r="H640" s="10">
        <f t="shared" si="27"/>
        <v>116</v>
      </c>
      <c r="I640" s="10">
        <f t="shared" si="28"/>
        <v>58</v>
      </c>
      <c r="J640" s="10"/>
      <c r="K640" s="10">
        <f t="shared" si="29"/>
        <v>58</v>
      </c>
      <c r="L640" s="10">
        <f t="array" ref="L640">IF(K640=-1,"",SUMPRODUCT((E$4:E$1266=E640)*(K$4:K$1266&lt;&gt;-1)*(K$4:K$1266&gt;K640))+1)</f>
        <v>71</v>
      </c>
      <c r="M640" s="10" t="str">
        <f>IF(L640&lt;=VLOOKUP(E640,Sheet2!A:D,4,0)*3,"是","")</f>
        <v/>
      </c>
    </row>
    <row r="641" ht="15.75" spans="1:13">
      <c r="A641" s="9">
        <v>638</v>
      </c>
      <c r="B641" s="10" t="s">
        <v>1293</v>
      </c>
      <c r="C641" s="10" t="s">
        <v>1294</v>
      </c>
      <c r="D641" s="10" t="s">
        <v>1149</v>
      </c>
      <c r="E641" s="10" t="s">
        <v>1150</v>
      </c>
      <c r="F641" s="10">
        <v>52.4</v>
      </c>
      <c r="G641" s="10">
        <v>63.5</v>
      </c>
      <c r="H641" s="10">
        <f t="shared" si="27"/>
        <v>115.9</v>
      </c>
      <c r="I641" s="10">
        <f t="shared" si="28"/>
        <v>57.95</v>
      </c>
      <c r="J641" s="10"/>
      <c r="K641" s="10">
        <f t="shared" si="29"/>
        <v>57.95</v>
      </c>
      <c r="L641" s="10">
        <f t="array" ref="L641">IF(K641=-1,"",SUMPRODUCT((E$4:E$1266=E641)*(K$4:K$1266&lt;&gt;-1)*(K$4:K$1266&gt;K641))+1)</f>
        <v>73</v>
      </c>
      <c r="M641" s="10" t="str">
        <f>IF(L641&lt;=VLOOKUP(E641,Sheet2!A:D,4,0)*3,"是","")</f>
        <v/>
      </c>
    </row>
    <row r="642" ht="15.75" spans="1:13">
      <c r="A642" s="9">
        <v>639</v>
      </c>
      <c r="B642" s="10" t="s">
        <v>1295</v>
      </c>
      <c r="C642" s="10" t="s">
        <v>1296</v>
      </c>
      <c r="D642" s="10" t="s">
        <v>1149</v>
      </c>
      <c r="E642" s="10" t="s">
        <v>1150</v>
      </c>
      <c r="F642" s="10">
        <v>51.2</v>
      </c>
      <c r="G642" s="10">
        <v>64.5</v>
      </c>
      <c r="H642" s="10">
        <f t="shared" si="27"/>
        <v>115.7</v>
      </c>
      <c r="I642" s="10">
        <f t="shared" si="28"/>
        <v>57.85</v>
      </c>
      <c r="J642" s="10"/>
      <c r="K642" s="10">
        <f t="shared" si="29"/>
        <v>57.85</v>
      </c>
      <c r="L642" s="10">
        <f t="array" ref="L642">IF(K642=-1,"",SUMPRODUCT((E$4:E$1266=E642)*(K$4:K$1266&lt;&gt;-1)*(K$4:K$1266&gt;K642))+1)</f>
        <v>74</v>
      </c>
      <c r="M642" s="10" t="str">
        <f>IF(L642&lt;=VLOOKUP(E642,Sheet2!A:D,4,0)*3,"是","")</f>
        <v/>
      </c>
    </row>
    <row r="643" ht="15.75" spans="1:13">
      <c r="A643" s="9">
        <v>640</v>
      </c>
      <c r="B643" s="10" t="s">
        <v>1297</v>
      </c>
      <c r="C643" s="10" t="s">
        <v>1298</v>
      </c>
      <c r="D643" s="10" t="s">
        <v>1149</v>
      </c>
      <c r="E643" s="10" t="s">
        <v>1150</v>
      </c>
      <c r="F643" s="10">
        <v>52.2</v>
      </c>
      <c r="G643" s="10">
        <v>63.5</v>
      </c>
      <c r="H643" s="10">
        <f t="shared" si="27"/>
        <v>115.7</v>
      </c>
      <c r="I643" s="10">
        <f t="shared" si="28"/>
        <v>57.85</v>
      </c>
      <c r="J643" s="10"/>
      <c r="K643" s="10">
        <f t="shared" si="29"/>
        <v>57.85</v>
      </c>
      <c r="L643" s="10">
        <f t="array" ref="L643">IF(K643=-1,"",SUMPRODUCT((E$4:E$1266=E643)*(K$4:K$1266&lt;&gt;-1)*(K$4:K$1266&gt;K643))+1)</f>
        <v>74</v>
      </c>
      <c r="M643" s="10" t="str">
        <f>IF(L643&lt;=VLOOKUP(E643,Sheet2!A:D,4,0)*3,"是","")</f>
        <v/>
      </c>
    </row>
    <row r="644" ht="15.75" spans="1:13">
      <c r="A644" s="9">
        <v>641</v>
      </c>
      <c r="B644" s="10" t="s">
        <v>1299</v>
      </c>
      <c r="C644" s="10" t="s">
        <v>1300</v>
      </c>
      <c r="D644" s="10" t="s">
        <v>1149</v>
      </c>
      <c r="E644" s="10" t="s">
        <v>1150</v>
      </c>
      <c r="F644" s="10">
        <v>57.6</v>
      </c>
      <c r="G644" s="10">
        <v>58</v>
      </c>
      <c r="H644" s="10">
        <f t="shared" ref="H644:H707" si="30">IF(F644&lt;0,-1,F644+G644)</f>
        <v>115.6</v>
      </c>
      <c r="I644" s="10">
        <f t="shared" ref="I644:I707" si="31">IF(F644&lt;0,-1,H644/2)</f>
        <v>57.8</v>
      </c>
      <c r="J644" s="10"/>
      <c r="K644" s="10">
        <f t="shared" ref="K644:K707" si="32">I644+J644</f>
        <v>57.8</v>
      </c>
      <c r="L644" s="10">
        <f t="array" ref="L644">IF(K644=-1,"",SUMPRODUCT((E$4:E$1266=E644)*(K$4:K$1266&lt;&gt;-1)*(K$4:K$1266&gt;K644))+1)</f>
        <v>76</v>
      </c>
      <c r="M644" s="10" t="str">
        <f>IF(L644&lt;=VLOOKUP(E644,Sheet2!A:D,4,0)*3,"是","")</f>
        <v/>
      </c>
    </row>
    <row r="645" ht="15.75" spans="1:13">
      <c r="A645" s="9">
        <v>642</v>
      </c>
      <c r="B645" s="10" t="s">
        <v>1301</v>
      </c>
      <c r="C645" s="10" t="s">
        <v>1302</v>
      </c>
      <c r="D645" s="10" t="s">
        <v>1149</v>
      </c>
      <c r="E645" s="10" t="s">
        <v>1150</v>
      </c>
      <c r="F645" s="10">
        <v>58</v>
      </c>
      <c r="G645" s="10">
        <v>57</v>
      </c>
      <c r="H645" s="10">
        <f t="shared" si="30"/>
        <v>115</v>
      </c>
      <c r="I645" s="10">
        <f t="shared" si="31"/>
        <v>57.5</v>
      </c>
      <c r="J645" s="10"/>
      <c r="K645" s="10">
        <f t="shared" si="32"/>
        <v>57.5</v>
      </c>
      <c r="L645" s="10">
        <f t="array" ref="L645">IF(K645=-1,"",SUMPRODUCT((E$4:E$1266=E645)*(K$4:K$1266&lt;&gt;-1)*(K$4:K$1266&gt;K645))+1)</f>
        <v>77</v>
      </c>
      <c r="M645" s="10" t="str">
        <f>IF(L645&lt;=VLOOKUP(E645,Sheet2!A:D,4,0)*3,"是","")</f>
        <v/>
      </c>
    </row>
    <row r="646" ht="15.75" spans="1:13">
      <c r="A646" s="9">
        <v>643</v>
      </c>
      <c r="B646" s="10" t="s">
        <v>1303</v>
      </c>
      <c r="C646" s="10" t="s">
        <v>1304</v>
      </c>
      <c r="D646" s="10" t="s">
        <v>1149</v>
      </c>
      <c r="E646" s="10" t="s">
        <v>1150</v>
      </c>
      <c r="F646" s="10">
        <v>53.4</v>
      </c>
      <c r="G646" s="10">
        <v>61.5</v>
      </c>
      <c r="H646" s="10">
        <f t="shared" si="30"/>
        <v>114.9</v>
      </c>
      <c r="I646" s="10">
        <f t="shared" si="31"/>
        <v>57.45</v>
      </c>
      <c r="J646" s="10"/>
      <c r="K646" s="10">
        <f t="shared" si="32"/>
        <v>57.45</v>
      </c>
      <c r="L646" s="10">
        <f t="array" ref="L646">IF(K646=-1,"",SUMPRODUCT((E$4:E$1266=E646)*(K$4:K$1266&lt;&gt;-1)*(K$4:K$1266&gt;K646))+1)</f>
        <v>78</v>
      </c>
      <c r="M646" s="10" t="str">
        <f>IF(L646&lt;=VLOOKUP(E646,Sheet2!A:D,4,0)*3,"是","")</f>
        <v/>
      </c>
    </row>
    <row r="647" ht="15.75" spans="1:13">
      <c r="A647" s="9">
        <v>644</v>
      </c>
      <c r="B647" s="10" t="s">
        <v>1305</v>
      </c>
      <c r="C647" s="10" t="s">
        <v>1306</v>
      </c>
      <c r="D647" s="10" t="s">
        <v>1149</v>
      </c>
      <c r="E647" s="10" t="s">
        <v>1150</v>
      </c>
      <c r="F647" s="10">
        <v>50.4</v>
      </c>
      <c r="G647" s="10">
        <v>64.5</v>
      </c>
      <c r="H647" s="10">
        <f t="shared" si="30"/>
        <v>114.9</v>
      </c>
      <c r="I647" s="10">
        <f t="shared" si="31"/>
        <v>57.45</v>
      </c>
      <c r="J647" s="10"/>
      <c r="K647" s="10">
        <f t="shared" si="32"/>
        <v>57.45</v>
      </c>
      <c r="L647" s="10">
        <f t="array" ref="L647">IF(K647=-1,"",SUMPRODUCT((E$4:E$1266=E647)*(K$4:K$1266&lt;&gt;-1)*(K$4:K$1266&gt;K647))+1)</f>
        <v>78</v>
      </c>
      <c r="M647" s="10" t="str">
        <f>IF(L647&lt;=VLOOKUP(E647,Sheet2!A:D,4,0)*3,"是","")</f>
        <v/>
      </c>
    </row>
    <row r="648" ht="15.75" spans="1:13">
      <c r="A648" s="9">
        <v>645</v>
      </c>
      <c r="B648" s="10" t="s">
        <v>1307</v>
      </c>
      <c r="C648" s="10" t="s">
        <v>1308</v>
      </c>
      <c r="D648" s="10" t="s">
        <v>1149</v>
      </c>
      <c r="E648" s="10" t="s">
        <v>1150</v>
      </c>
      <c r="F648" s="10">
        <v>58.2</v>
      </c>
      <c r="G648" s="10">
        <v>56.5</v>
      </c>
      <c r="H648" s="10">
        <f t="shared" si="30"/>
        <v>114.7</v>
      </c>
      <c r="I648" s="10">
        <f t="shared" si="31"/>
        <v>57.35</v>
      </c>
      <c r="J648" s="10"/>
      <c r="K648" s="10">
        <f t="shared" si="32"/>
        <v>57.35</v>
      </c>
      <c r="L648" s="10">
        <f t="array" ref="L648">IF(K648=-1,"",SUMPRODUCT((E$4:E$1266=E648)*(K$4:K$1266&lt;&gt;-1)*(K$4:K$1266&gt;K648))+1)</f>
        <v>80</v>
      </c>
      <c r="M648" s="10" t="str">
        <f>IF(L648&lt;=VLOOKUP(E648,Sheet2!A:D,4,0)*3,"是","")</f>
        <v/>
      </c>
    </row>
    <row r="649" ht="15.75" spans="1:13">
      <c r="A649" s="9">
        <v>646</v>
      </c>
      <c r="B649" s="10" t="s">
        <v>1309</v>
      </c>
      <c r="C649" s="10" t="s">
        <v>1310</v>
      </c>
      <c r="D649" s="10" t="s">
        <v>1149</v>
      </c>
      <c r="E649" s="10" t="s">
        <v>1150</v>
      </c>
      <c r="F649" s="10">
        <v>60.2</v>
      </c>
      <c r="G649" s="10">
        <v>54.5</v>
      </c>
      <c r="H649" s="10">
        <f t="shared" si="30"/>
        <v>114.7</v>
      </c>
      <c r="I649" s="10">
        <f t="shared" si="31"/>
        <v>57.35</v>
      </c>
      <c r="J649" s="10"/>
      <c r="K649" s="10">
        <f t="shared" si="32"/>
        <v>57.35</v>
      </c>
      <c r="L649" s="10">
        <f t="array" ref="L649">IF(K649=-1,"",SUMPRODUCT((E$4:E$1266=E649)*(K$4:K$1266&lt;&gt;-1)*(K$4:K$1266&gt;K649))+1)</f>
        <v>80</v>
      </c>
      <c r="M649" s="10" t="str">
        <f>IF(L649&lt;=VLOOKUP(E649,Sheet2!A:D,4,0)*3,"是","")</f>
        <v/>
      </c>
    </row>
    <row r="650" ht="15.75" spans="1:13">
      <c r="A650" s="9">
        <v>647</v>
      </c>
      <c r="B650" s="10" t="s">
        <v>1311</v>
      </c>
      <c r="C650" s="10" t="s">
        <v>1312</v>
      </c>
      <c r="D650" s="10" t="s">
        <v>1149</v>
      </c>
      <c r="E650" s="10" t="s">
        <v>1150</v>
      </c>
      <c r="F650" s="10">
        <v>53</v>
      </c>
      <c r="G650" s="10">
        <v>61.5</v>
      </c>
      <c r="H650" s="10">
        <f t="shared" si="30"/>
        <v>114.5</v>
      </c>
      <c r="I650" s="10">
        <f t="shared" si="31"/>
        <v>57.25</v>
      </c>
      <c r="J650" s="10"/>
      <c r="K650" s="10">
        <f t="shared" si="32"/>
        <v>57.25</v>
      </c>
      <c r="L650" s="10">
        <f t="array" ref="L650">IF(K650=-1,"",SUMPRODUCT((E$4:E$1266=E650)*(K$4:K$1266&lt;&gt;-1)*(K$4:K$1266&gt;K650))+1)</f>
        <v>82</v>
      </c>
      <c r="M650" s="10" t="str">
        <f>IF(L650&lt;=VLOOKUP(E650,Sheet2!A:D,4,0)*3,"是","")</f>
        <v/>
      </c>
    </row>
    <row r="651" ht="15.75" spans="1:13">
      <c r="A651" s="9">
        <v>648</v>
      </c>
      <c r="B651" s="10" t="s">
        <v>1313</v>
      </c>
      <c r="C651" s="10" t="s">
        <v>1314</v>
      </c>
      <c r="D651" s="10" t="s">
        <v>1149</v>
      </c>
      <c r="E651" s="10" t="s">
        <v>1150</v>
      </c>
      <c r="F651" s="10">
        <v>49</v>
      </c>
      <c r="G651" s="10">
        <v>65.5</v>
      </c>
      <c r="H651" s="10">
        <f t="shared" si="30"/>
        <v>114.5</v>
      </c>
      <c r="I651" s="10">
        <f t="shared" si="31"/>
        <v>57.25</v>
      </c>
      <c r="J651" s="10"/>
      <c r="K651" s="10">
        <f t="shared" si="32"/>
        <v>57.25</v>
      </c>
      <c r="L651" s="10">
        <f t="array" ref="L651">IF(K651=-1,"",SUMPRODUCT((E$4:E$1266=E651)*(K$4:K$1266&lt;&gt;-1)*(K$4:K$1266&gt;K651))+1)</f>
        <v>82</v>
      </c>
      <c r="M651" s="10" t="str">
        <f>IF(L651&lt;=VLOOKUP(E651,Sheet2!A:D,4,0)*3,"是","")</f>
        <v/>
      </c>
    </row>
    <row r="652" ht="15.75" spans="1:13">
      <c r="A652" s="9">
        <v>649</v>
      </c>
      <c r="B652" s="10" t="s">
        <v>1315</v>
      </c>
      <c r="C652" s="10" t="s">
        <v>1316</v>
      </c>
      <c r="D652" s="10" t="s">
        <v>1149</v>
      </c>
      <c r="E652" s="10" t="s">
        <v>1150</v>
      </c>
      <c r="F652" s="10">
        <v>56.8</v>
      </c>
      <c r="G652" s="10">
        <v>57.5</v>
      </c>
      <c r="H652" s="10">
        <f t="shared" si="30"/>
        <v>114.3</v>
      </c>
      <c r="I652" s="10">
        <f t="shared" si="31"/>
        <v>57.15</v>
      </c>
      <c r="J652" s="10"/>
      <c r="K652" s="10">
        <f t="shared" si="32"/>
        <v>57.15</v>
      </c>
      <c r="L652" s="10">
        <f t="array" ref="L652">IF(K652=-1,"",SUMPRODUCT((E$4:E$1266=E652)*(K$4:K$1266&lt;&gt;-1)*(K$4:K$1266&gt;K652))+1)</f>
        <v>84</v>
      </c>
      <c r="M652" s="10" t="str">
        <f>IF(L652&lt;=VLOOKUP(E652,Sheet2!A:D,4,0)*3,"是","")</f>
        <v/>
      </c>
    </row>
    <row r="653" ht="15.75" spans="1:13">
      <c r="A653" s="9">
        <v>650</v>
      </c>
      <c r="B653" s="10" t="s">
        <v>1317</v>
      </c>
      <c r="C653" s="10" t="s">
        <v>1318</v>
      </c>
      <c r="D653" s="10" t="s">
        <v>1149</v>
      </c>
      <c r="E653" s="10" t="s">
        <v>1150</v>
      </c>
      <c r="F653" s="10">
        <v>58.6</v>
      </c>
      <c r="G653" s="10">
        <v>55.5</v>
      </c>
      <c r="H653" s="10">
        <f t="shared" si="30"/>
        <v>114.1</v>
      </c>
      <c r="I653" s="10">
        <f t="shared" si="31"/>
        <v>57.05</v>
      </c>
      <c r="J653" s="10"/>
      <c r="K653" s="10">
        <f t="shared" si="32"/>
        <v>57.05</v>
      </c>
      <c r="L653" s="10">
        <f t="array" ref="L653">IF(K653=-1,"",SUMPRODUCT((E$4:E$1266=E653)*(K$4:K$1266&lt;&gt;-1)*(K$4:K$1266&gt;K653))+1)</f>
        <v>85</v>
      </c>
      <c r="M653" s="10" t="str">
        <f>IF(L653&lt;=VLOOKUP(E653,Sheet2!A:D,4,0)*3,"是","")</f>
        <v/>
      </c>
    </row>
    <row r="654" ht="15.75" spans="1:13">
      <c r="A654" s="9">
        <v>651</v>
      </c>
      <c r="B654" s="10" t="s">
        <v>1319</v>
      </c>
      <c r="C654" s="10" t="s">
        <v>1320</v>
      </c>
      <c r="D654" s="10" t="s">
        <v>1149</v>
      </c>
      <c r="E654" s="10" t="s">
        <v>1150</v>
      </c>
      <c r="F654" s="10">
        <v>55</v>
      </c>
      <c r="G654" s="10">
        <v>59</v>
      </c>
      <c r="H654" s="10">
        <f t="shared" si="30"/>
        <v>114</v>
      </c>
      <c r="I654" s="10">
        <f t="shared" si="31"/>
        <v>57</v>
      </c>
      <c r="J654" s="10"/>
      <c r="K654" s="10">
        <f t="shared" si="32"/>
        <v>57</v>
      </c>
      <c r="L654" s="10">
        <f t="array" ref="L654">IF(K654=-1,"",SUMPRODUCT((E$4:E$1266=E654)*(K$4:K$1266&lt;&gt;-1)*(K$4:K$1266&gt;K654))+1)</f>
        <v>86</v>
      </c>
      <c r="M654" s="10" t="str">
        <f>IF(L654&lt;=VLOOKUP(E654,Sheet2!A:D,4,0)*3,"是","")</f>
        <v/>
      </c>
    </row>
    <row r="655" ht="15.75" spans="1:13">
      <c r="A655" s="9">
        <v>652</v>
      </c>
      <c r="B655" s="10" t="s">
        <v>1321</v>
      </c>
      <c r="C655" s="10" t="s">
        <v>1322</v>
      </c>
      <c r="D655" s="10" t="s">
        <v>1149</v>
      </c>
      <c r="E655" s="10" t="s">
        <v>1150</v>
      </c>
      <c r="F655" s="10">
        <v>55</v>
      </c>
      <c r="G655" s="10">
        <v>59</v>
      </c>
      <c r="H655" s="10">
        <f t="shared" si="30"/>
        <v>114</v>
      </c>
      <c r="I655" s="10">
        <f t="shared" si="31"/>
        <v>57</v>
      </c>
      <c r="J655" s="10"/>
      <c r="K655" s="10">
        <f t="shared" si="32"/>
        <v>57</v>
      </c>
      <c r="L655" s="10">
        <f t="array" ref="L655">IF(K655=-1,"",SUMPRODUCT((E$4:E$1266=E655)*(K$4:K$1266&lt;&gt;-1)*(K$4:K$1266&gt;K655))+1)</f>
        <v>86</v>
      </c>
      <c r="M655" s="10" t="str">
        <f>IF(L655&lt;=VLOOKUP(E655,Sheet2!A:D,4,0)*3,"是","")</f>
        <v/>
      </c>
    </row>
    <row r="656" ht="15.75" spans="1:13">
      <c r="A656" s="9">
        <v>653</v>
      </c>
      <c r="B656" s="10" t="s">
        <v>1323</v>
      </c>
      <c r="C656" s="10" t="s">
        <v>1324</v>
      </c>
      <c r="D656" s="10" t="s">
        <v>1149</v>
      </c>
      <c r="E656" s="10" t="s">
        <v>1150</v>
      </c>
      <c r="F656" s="10">
        <v>49.8</v>
      </c>
      <c r="G656" s="10">
        <v>64</v>
      </c>
      <c r="H656" s="10">
        <f t="shared" si="30"/>
        <v>113.8</v>
      </c>
      <c r="I656" s="10">
        <f t="shared" si="31"/>
        <v>56.9</v>
      </c>
      <c r="J656" s="10"/>
      <c r="K656" s="10">
        <f t="shared" si="32"/>
        <v>56.9</v>
      </c>
      <c r="L656" s="10">
        <f t="array" ref="L656">IF(K656=-1,"",SUMPRODUCT((E$4:E$1266=E656)*(K$4:K$1266&lt;&gt;-1)*(K$4:K$1266&gt;K656))+1)</f>
        <v>88</v>
      </c>
      <c r="M656" s="10" t="str">
        <f>IF(L656&lt;=VLOOKUP(E656,Sheet2!A:D,4,0)*3,"是","")</f>
        <v/>
      </c>
    </row>
    <row r="657" ht="15.75" spans="1:13">
      <c r="A657" s="9">
        <v>654</v>
      </c>
      <c r="B657" s="10" t="s">
        <v>1325</v>
      </c>
      <c r="C657" s="10" t="s">
        <v>1326</v>
      </c>
      <c r="D657" s="10" t="s">
        <v>1149</v>
      </c>
      <c r="E657" s="10" t="s">
        <v>1150</v>
      </c>
      <c r="F657" s="10">
        <v>58.2</v>
      </c>
      <c r="G657" s="10">
        <v>55.5</v>
      </c>
      <c r="H657" s="10">
        <f t="shared" si="30"/>
        <v>113.7</v>
      </c>
      <c r="I657" s="10">
        <f t="shared" si="31"/>
        <v>56.85</v>
      </c>
      <c r="J657" s="10"/>
      <c r="K657" s="10">
        <f t="shared" si="32"/>
        <v>56.85</v>
      </c>
      <c r="L657" s="10">
        <f t="array" ref="L657">IF(K657=-1,"",SUMPRODUCT((E$4:E$1266=E657)*(K$4:K$1266&lt;&gt;-1)*(K$4:K$1266&gt;K657))+1)</f>
        <v>89</v>
      </c>
      <c r="M657" s="10" t="str">
        <f>IF(L657&lt;=VLOOKUP(E657,Sheet2!A:D,4,0)*3,"是","")</f>
        <v/>
      </c>
    </row>
    <row r="658" ht="15.75" spans="1:13">
      <c r="A658" s="9">
        <v>655</v>
      </c>
      <c r="B658" s="10" t="s">
        <v>1327</v>
      </c>
      <c r="C658" s="10" t="s">
        <v>1328</v>
      </c>
      <c r="D658" s="10" t="s">
        <v>1149</v>
      </c>
      <c r="E658" s="10" t="s">
        <v>1150</v>
      </c>
      <c r="F658" s="10">
        <v>56.6</v>
      </c>
      <c r="G658" s="10">
        <v>57</v>
      </c>
      <c r="H658" s="10">
        <f t="shared" si="30"/>
        <v>113.6</v>
      </c>
      <c r="I658" s="10">
        <f t="shared" si="31"/>
        <v>56.8</v>
      </c>
      <c r="J658" s="10"/>
      <c r="K658" s="10">
        <f t="shared" si="32"/>
        <v>56.8</v>
      </c>
      <c r="L658" s="10">
        <f t="array" ref="L658">IF(K658=-1,"",SUMPRODUCT((E$4:E$1266=E658)*(K$4:K$1266&lt;&gt;-1)*(K$4:K$1266&gt;K658))+1)</f>
        <v>90</v>
      </c>
      <c r="M658" s="10" t="str">
        <f>IF(L658&lt;=VLOOKUP(E658,Sheet2!A:D,4,0)*3,"是","")</f>
        <v/>
      </c>
    </row>
    <row r="659" ht="15.75" spans="1:13">
      <c r="A659" s="9">
        <v>656</v>
      </c>
      <c r="B659" s="10" t="s">
        <v>1329</v>
      </c>
      <c r="C659" s="10" t="s">
        <v>1330</v>
      </c>
      <c r="D659" s="10" t="s">
        <v>1149</v>
      </c>
      <c r="E659" s="10" t="s">
        <v>1150</v>
      </c>
      <c r="F659" s="10">
        <v>55.4</v>
      </c>
      <c r="G659" s="10">
        <v>58</v>
      </c>
      <c r="H659" s="10">
        <f t="shared" si="30"/>
        <v>113.4</v>
      </c>
      <c r="I659" s="10">
        <f t="shared" si="31"/>
        <v>56.7</v>
      </c>
      <c r="J659" s="10"/>
      <c r="K659" s="10">
        <f t="shared" si="32"/>
        <v>56.7</v>
      </c>
      <c r="L659" s="10">
        <f t="array" ref="L659">IF(K659=-1,"",SUMPRODUCT((E$4:E$1266=E659)*(K$4:K$1266&lt;&gt;-1)*(K$4:K$1266&gt;K659))+1)</f>
        <v>91</v>
      </c>
      <c r="M659" s="10" t="str">
        <f>IF(L659&lt;=VLOOKUP(E659,Sheet2!A:D,4,0)*3,"是","")</f>
        <v/>
      </c>
    </row>
    <row r="660" ht="15.75" spans="1:13">
      <c r="A660" s="9">
        <v>657</v>
      </c>
      <c r="B660" s="10" t="s">
        <v>1331</v>
      </c>
      <c r="C660" s="10" t="s">
        <v>1332</v>
      </c>
      <c r="D660" s="10" t="s">
        <v>1149</v>
      </c>
      <c r="E660" s="10" t="s">
        <v>1150</v>
      </c>
      <c r="F660" s="10">
        <v>56.8</v>
      </c>
      <c r="G660" s="10">
        <v>56.5</v>
      </c>
      <c r="H660" s="10">
        <f t="shared" si="30"/>
        <v>113.3</v>
      </c>
      <c r="I660" s="10">
        <f t="shared" si="31"/>
        <v>56.65</v>
      </c>
      <c r="J660" s="10"/>
      <c r="K660" s="10">
        <f t="shared" si="32"/>
        <v>56.65</v>
      </c>
      <c r="L660" s="10">
        <f t="array" ref="L660">IF(K660=-1,"",SUMPRODUCT((E$4:E$1266=E660)*(K$4:K$1266&lt;&gt;-1)*(K$4:K$1266&gt;K660))+1)</f>
        <v>92</v>
      </c>
      <c r="M660" s="10" t="str">
        <f>IF(L660&lt;=VLOOKUP(E660,Sheet2!A:D,4,0)*3,"是","")</f>
        <v/>
      </c>
    </row>
    <row r="661" ht="15.75" spans="1:13">
      <c r="A661" s="9">
        <v>658</v>
      </c>
      <c r="B661" s="10" t="s">
        <v>1333</v>
      </c>
      <c r="C661" s="10" t="s">
        <v>1334</v>
      </c>
      <c r="D661" s="10" t="s">
        <v>1149</v>
      </c>
      <c r="E661" s="10" t="s">
        <v>1150</v>
      </c>
      <c r="F661" s="10">
        <v>46.2</v>
      </c>
      <c r="G661" s="10">
        <v>67</v>
      </c>
      <c r="H661" s="10">
        <f t="shared" si="30"/>
        <v>113.2</v>
      </c>
      <c r="I661" s="10">
        <f t="shared" si="31"/>
        <v>56.6</v>
      </c>
      <c r="J661" s="10"/>
      <c r="K661" s="10">
        <f t="shared" si="32"/>
        <v>56.6</v>
      </c>
      <c r="L661" s="10">
        <f t="array" ref="L661">IF(K661=-1,"",SUMPRODUCT((E$4:E$1266=E661)*(K$4:K$1266&lt;&gt;-1)*(K$4:K$1266&gt;K661))+1)</f>
        <v>93</v>
      </c>
      <c r="M661" s="10" t="str">
        <f>IF(L661&lt;=VLOOKUP(E661,Sheet2!A:D,4,0)*3,"是","")</f>
        <v/>
      </c>
    </row>
    <row r="662" ht="15.75" spans="1:13">
      <c r="A662" s="9">
        <v>659</v>
      </c>
      <c r="B662" s="10" t="s">
        <v>1335</v>
      </c>
      <c r="C662" s="10" t="s">
        <v>1336</v>
      </c>
      <c r="D662" s="10" t="s">
        <v>1149</v>
      </c>
      <c r="E662" s="10" t="s">
        <v>1150</v>
      </c>
      <c r="F662" s="10">
        <v>52.6</v>
      </c>
      <c r="G662" s="10">
        <v>60.5</v>
      </c>
      <c r="H662" s="10">
        <f t="shared" si="30"/>
        <v>113.1</v>
      </c>
      <c r="I662" s="10">
        <f t="shared" si="31"/>
        <v>56.55</v>
      </c>
      <c r="J662" s="10"/>
      <c r="K662" s="10">
        <f t="shared" si="32"/>
        <v>56.55</v>
      </c>
      <c r="L662" s="10">
        <f t="array" ref="L662">IF(K662=-1,"",SUMPRODUCT((E$4:E$1266=E662)*(K$4:K$1266&lt;&gt;-1)*(K$4:K$1266&gt;K662))+1)</f>
        <v>94</v>
      </c>
      <c r="M662" s="10" t="str">
        <f>IF(L662&lt;=VLOOKUP(E662,Sheet2!A:D,4,0)*3,"是","")</f>
        <v/>
      </c>
    </row>
    <row r="663" ht="15.75" spans="1:13">
      <c r="A663" s="9">
        <v>660</v>
      </c>
      <c r="B663" s="10" t="s">
        <v>1337</v>
      </c>
      <c r="C663" s="10" t="s">
        <v>1338</v>
      </c>
      <c r="D663" s="10" t="s">
        <v>1149</v>
      </c>
      <c r="E663" s="10" t="s">
        <v>1150</v>
      </c>
      <c r="F663" s="10">
        <v>47.6</v>
      </c>
      <c r="G663" s="10">
        <v>65.5</v>
      </c>
      <c r="H663" s="10">
        <f t="shared" si="30"/>
        <v>113.1</v>
      </c>
      <c r="I663" s="10">
        <f t="shared" si="31"/>
        <v>56.55</v>
      </c>
      <c r="J663" s="10"/>
      <c r="K663" s="10">
        <f t="shared" si="32"/>
        <v>56.55</v>
      </c>
      <c r="L663" s="10">
        <f t="array" ref="L663">IF(K663=-1,"",SUMPRODUCT((E$4:E$1266=E663)*(K$4:K$1266&lt;&gt;-1)*(K$4:K$1266&gt;K663))+1)</f>
        <v>94</v>
      </c>
      <c r="M663" s="10" t="str">
        <f>IF(L663&lt;=VLOOKUP(E663,Sheet2!A:D,4,0)*3,"是","")</f>
        <v/>
      </c>
    </row>
    <row r="664" ht="15.75" spans="1:13">
      <c r="A664" s="9">
        <v>661</v>
      </c>
      <c r="B664" s="10" t="s">
        <v>1339</v>
      </c>
      <c r="C664" s="10" t="s">
        <v>1340</v>
      </c>
      <c r="D664" s="10" t="s">
        <v>1149</v>
      </c>
      <c r="E664" s="10" t="s">
        <v>1150</v>
      </c>
      <c r="F664" s="10">
        <v>50.6</v>
      </c>
      <c r="G664" s="10">
        <v>62.5</v>
      </c>
      <c r="H664" s="10">
        <f t="shared" si="30"/>
        <v>113.1</v>
      </c>
      <c r="I664" s="10">
        <f t="shared" si="31"/>
        <v>56.55</v>
      </c>
      <c r="J664" s="10"/>
      <c r="K664" s="10">
        <f t="shared" si="32"/>
        <v>56.55</v>
      </c>
      <c r="L664" s="10">
        <f t="array" ref="L664">IF(K664=-1,"",SUMPRODUCT((E$4:E$1266=E664)*(K$4:K$1266&lt;&gt;-1)*(K$4:K$1266&gt;K664))+1)</f>
        <v>94</v>
      </c>
      <c r="M664" s="10" t="str">
        <f>IF(L664&lt;=VLOOKUP(E664,Sheet2!A:D,4,0)*3,"是","")</f>
        <v/>
      </c>
    </row>
    <row r="665" ht="15.75" spans="1:13">
      <c r="A665" s="9">
        <v>662</v>
      </c>
      <c r="B665" s="10" t="s">
        <v>1341</v>
      </c>
      <c r="C665" s="10" t="s">
        <v>1342</v>
      </c>
      <c r="D665" s="10" t="s">
        <v>1149</v>
      </c>
      <c r="E665" s="10" t="s">
        <v>1150</v>
      </c>
      <c r="F665" s="10">
        <v>52.2</v>
      </c>
      <c r="G665" s="10">
        <v>60.5</v>
      </c>
      <c r="H665" s="10">
        <f t="shared" si="30"/>
        <v>112.7</v>
      </c>
      <c r="I665" s="10">
        <f t="shared" si="31"/>
        <v>56.35</v>
      </c>
      <c r="J665" s="10"/>
      <c r="K665" s="10">
        <f t="shared" si="32"/>
        <v>56.35</v>
      </c>
      <c r="L665" s="10">
        <f t="array" ref="L665">IF(K665=-1,"",SUMPRODUCT((E$4:E$1266=E665)*(K$4:K$1266&lt;&gt;-1)*(K$4:K$1266&gt;K665))+1)</f>
        <v>97</v>
      </c>
      <c r="M665" s="10" t="str">
        <f>IF(L665&lt;=VLOOKUP(E665,Sheet2!A:D,4,0)*3,"是","")</f>
        <v/>
      </c>
    </row>
    <row r="666" ht="15.75" spans="1:13">
      <c r="A666" s="9">
        <v>663</v>
      </c>
      <c r="B666" s="10" t="s">
        <v>1343</v>
      </c>
      <c r="C666" s="10" t="s">
        <v>1344</v>
      </c>
      <c r="D666" s="10" t="s">
        <v>1149</v>
      </c>
      <c r="E666" s="10" t="s">
        <v>1150</v>
      </c>
      <c r="F666" s="10">
        <v>55.6</v>
      </c>
      <c r="G666" s="10">
        <v>57</v>
      </c>
      <c r="H666" s="10">
        <f t="shared" si="30"/>
        <v>112.6</v>
      </c>
      <c r="I666" s="10">
        <f t="shared" si="31"/>
        <v>56.3</v>
      </c>
      <c r="J666" s="10"/>
      <c r="K666" s="10">
        <f t="shared" si="32"/>
        <v>56.3</v>
      </c>
      <c r="L666" s="10">
        <f t="array" ref="L666">IF(K666=-1,"",SUMPRODUCT((E$4:E$1266=E666)*(K$4:K$1266&lt;&gt;-1)*(K$4:K$1266&gt;K666))+1)</f>
        <v>98</v>
      </c>
      <c r="M666" s="10" t="str">
        <f>IF(L666&lt;=VLOOKUP(E666,Sheet2!A:D,4,0)*3,"是","")</f>
        <v/>
      </c>
    </row>
    <row r="667" ht="15.75" spans="1:13">
      <c r="A667" s="9">
        <v>664</v>
      </c>
      <c r="B667" s="10" t="s">
        <v>1345</v>
      </c>
      <c r="C667" s="10" t="s">
        <v>1346</v>
      </c>
      <c r="D667" s="10" t="s">
        <v>1149</v>
      </c>
      <c r="E667" s="10" t="s">
        <v>1150</v>
      </c>
      <c r="F667" s="10">
        <v>56</v>
      </c>
      <c r="G667" s="10">
        <v>56.5</v>
      </c>
      <c r="H667" s="10">
        <f t="shared" si="30"/>
        <v>112.5</v>
      </c>
      <c r="I667" s="10">
        <f t="shared" si="31"/>
        <v>56.25</v>
      </c>
      <c r="J667" s="10"/>
      <c r="K667" s="10">
        <f t="shared" si="32"/>
        <v>56.25</v>
      </c>
      <c r="L667" s="10">
        <f t="array" ref="L667">IF(K667=-1,"",SUMPRODUCT((E$4:E$1266=E667)*(K$4:K$1266&lt;&gt;-1)*(K$4:K$1266&gt;K667))+1)</f>
        <v>99</v>
      </c>
      <c r="M667" s="10" t="str">
        <f>IF(L667&lt;=VLOOKUP(E667,Sheet2!A:D,4,0)*3,"是","")</f>
        <v/>
      </c>
    </row>
    <row r="668" ht="15.75" spans="1:13">
      <c r="A668" s="9">
        <v>665</v>
      </c>
      <c r="B668" s="10" t="s">
        <v>1347</v>
      </c>
      <c r="C668" s="10" t="s">
        <v>1348</v>
      </c>
      <c r="D668" s="10" t="s">
        <v>1149</v>
      </c>
      <c r="E668" s="10" t="s">
        <v>1150</v>
      </c>
      <c r="F668" s="10">
        <v>48.4</v>
      </c>
      <c r="G668" s="10">
        <v>64</v>
      </c>
      <c r="H668" s="10">
        <f t="shared" si="30"/>
        <v>112.4</v>
      </c>
      <c r="I668" s="10">
        <f t="shared" si="31"/>
        <v>56.2</v>
      </c>
      <c r="J668" s="10"/>
      <c r="K668" s="10">
        <f t="shared" si="32"/>
        <v>56.2</v>
      </c>
      <c r="L668" s="10">
        <f t="array" ref="L668">IF(K668=-1,"",SUMPRODUCT((E$4:E$1266=E668)*(K$4:K$1266&lt;&gt;-1)*(K$4:K$1266&gt;K668))+1)</f>
        <v>100</v>
      </c>
      <c r="M668" s="10" t="str">
        <f>IF(L668&lt;=VLOOKUP(E668,Sheet2!A:D,4,0)*3,"是","")</f>
        <v/>
      </c>
    </row>
    <row r="669" ht="15.75" spans="1:13">
      <c r="A669" s="9">
        <v>666</v>
      </c>
      <c r="B669" s="10" t="s">
        <v>1349</v>
      </c>
      <c r="C669" s="10" t="s">
        <v>1350</v>
      </c>
      <c r="D669" s="10" t="s">
        <v>1149</v>
      </c>
      <c r="E669" s="10" t="s">
        <v>1150</v>
      </c>
      <c r="F669" s="10">
        <v>58.4</v>
      </c>
      <c r="G669" s="10">
        <v>54</v>
      </c>
      <c r="H669" s="10">
        <f t="shared" si="30"/>
        <v>112.4</v>
      </c>
      <c r="I669" s="10">
        <f t="shared" si="31"/>
        <v>56.2</v>
      </c>
      <c r="J669" s="10"/>
      <c r="K669" s="10">
        <f t="shared" si="32"/>
        <v>56.2</v>
      </c>
      <c r="L669" s="10">
        <f t="array" ref="L669">IF(K669=-1,"",SUMPRODUCT((E$4:E$1266=E669)*(K$4:K$1266&lt;&gt;-1)*(K$4:K$1266&gt;K669))+1)</f>
        <v>100</v>
      </c>
      <c r="M669" s="10" t="str">
        <f>IF(L669&lt;=VLOOKUP(E669,Sheet2!A:D,4,0)*3,"是","")</f>
        <v/>
      </c>
    </row>
    <row r="670" ht="15.75" spans="1:13">
      <c r="A670" s="9">
        <v>667</v>
      </c>
      <c r="B670" s="10" t="s">
        <v>1351</v>
      </c>
      <c r="C670" s="10" t="s">
        <v>1352</v>
      </c>
      <c r="D670" s="10" t="s">
        <v>1149</v>
      </c>
      <c r="E670" s="10" t="s">
        <v>1150</v>
      </c>
      <c r="F670" s="10">
        <v>50.8</v>
      </c>
      <c r="G670" s="10">
        <v>61.5</v>
      </c>
      <c r="H670" s="10">
        <f t="shared" si="30"/>
        <v>112.3</v>
      </c>
      <c r="I670" s="10">
        <f t="shared" si="31"/>
        <v>56.15</v>
      </c>
      <c r="J670" s="10"/>
      <c r="K670" s="10">
        <f t="shared" si="32"/>
        <v>56.15</v>
      </c>
      <c r="L670" s="10">
        <f t="array" ref="L670">IF(K670=-1,"",SUMPRODUCT((E$4:E$1266=E670)*(K$4:K$1266&lt;&gt;-1)*(K$4:K$1266&gt;K670))+1)</f>
        <v>102</v>
      </c>
      <c r="M670" s="10" t="str">
        <f>IF(L670&lt;=VLOOKUP(E670,Sheet2!A:D,4,0)*3,"是","")</f>
        <v/>
      </c>
    </row>
    <row r="671" ht="15.75" spans="1:13">
      <c r="A671" s="9">
        <v>668</v>
      </c>
      <c r="B671" s="10" t="s">
        <v>1353</v>
      </c>
      <c r="C671" s="10" t="s">
        <v>1354</v>
      </c>
      <c r="D671" s="10" t="s">
        <v>1149</v>
      </c>
      <c r="E671" s="10" t="s">
        <v>1150</v>
      </c>
      <c r="F671" s="10">
        <v>57.2</v>
      </c>
      <c r="G671" s="10">
        <v>55</v>
      </c>
      <c r="H671" s="10">
        <f t="shared" si="30"/>
        <v>112.2</v>
      </c>
      <c r="I671" s="10">
        <f t="shared" si="31"/>
        <v>56.1</v>
      </c>
      <c r="J671" s="10"/>
      <c r="K671" s="10">
        <f t="shared" si="32"/>
        <v>56.1</v>
      </c>
      <c r="L671" s="10">
        <f t="array" ref="L671">IF(K671=-1,"",SUMPRODUCT((E$4:E$1266=E671)*(K$4:K$1266&lt;&gt;-1)*(K$4:K$1266&gt;K671))+1)</f>
        <v>103</v>
      </c>
      <c r="M671" s="10" t="str">
        <f>IF(L671&lt;=VLOOKUP(E671,Sheet2!A:D,4,0)*3,"是","")</f>
        <v/>
      </c>
    </row>
    <row r="672" ht="15.75" spans="1:13">
      <c r="A672" s="9">
        <v>669</v>
      </c>
      <c r="B672" s="10" t="s">
        <v>1355</v>
      </c>
      <c r="C672" s="10" t="s">
        <v>1356</v>
      </c>
      <c r="D672" s="10" t="s">
        <v>1149</v>
      </c>
      <c r="E672" s="10" t="s">
        <v>1150</v>
      </c>
      <c r="F672" s="10">
        <v>60.4</v>
      </c>
      <c r="G672" s="10">
        <v>51</v>
      </c>
      <c r="H672" s="10">
        <f t="shared" si="30"/>
        <v>111.4</v>
      </c>
      <c r="I672" s="10">
        <f t="shared" si="31"/>
        <v>55.7</v>
      </c>
      <c r="J672" s="10"/>
      <c r="K672" s="10">
        <f t="shared" si="32"/>
        <v>55.7</v>
      </c>
      <c r="L672" s="10">
        <f t="array" ref="L672">IF(K672=-1,"",SUMPRODUCT((E$4:E$1266=E672)*(K$4:K$1266&lt;&gt;-1)*(K$4:K$1266&gt;K672))+1)</f>
        <v>104</v>
      </c>
      <c r="M672" s="10" t="str">
        <f>IF(L672&lt;=VLOOKUP(E672,Sheet2!A:D,4,0)*3,"是","")</f>
        <v/>
      </c>
    </row>
    <row r="673" ht="15.75" spans="1:13">
      <c r="A673" s="9">
        <v>670</v>
      </c>
      <c r="B673" s="10" t="s">
        <v>1357</v>
      </c>
      <c r="C673" s="10" t="s">
        <v>1358</v>
      </c>
      <c r="D673" s="10" t="s">
        <v>1149</v>
      </c>
      <c r="E673" s="10" t="s">
        <v>1150</v>
      </c>
      <c r="F673" s="10">
        <v>56.8</v>
      </c>
      <c r="G673" s="10">
        <v>54.5</v>
      </c>
      <c r="H673" s="10">
        <f t="shared" si="30"/>
        <v>111.3</v>
      </c>
      <c r="I673" s="10">
        <f t="shared" si="31"/>
        <v>55.65</v>
      </c>
      <c r="J673" s="10"/>
      <c r="K673" s="10">
        <f t="shared" si="32"/>
        <v>55.65</v>
      </c>
      <c r="L673" s="10">
        <f t="array" ref="L673">IF(K673=-1,"",SUMPRODUCT((E$4:E$1266=E673)*(K$4:K$1266&lt;&gt;-1)*(K$4:K$1266&gt;K673))+1)</f>
        <v>105</v>
      </c>
      <c r="M673" s="10" t="str">
        <f>IF(L673&lt;=VLOOKUP(E673,Sheet2!A:D,4,0)*3,"是","")</f>
        <v/>
      </c>
    </row>
    <row r="674" ht="15.75" spans="1:13">
      <c r="A674" s="9">
        <v>671</v>
      </c>
      <c r="B674" s="10" t="s">
        <v>1359</v>
      </c>
      <c r="C674" s="10" t="s">
        <v>1360</v>
      </c>
      <c r="D674" s="10" t="s">
        <v>1149</v>
      </c>
      <c r="E674" s="10" t="s">
        <v>1150</v>
      </c>
      <c r="F674" s="10">
        <v>49.8</v>
      </c>
      <c r="G674" s="10">
        <v>61</v>
      </c>
      <c r="H674" s="10">
        <f t="shared" si="30"/>
        <v>110.8</v>
      </c>
      <c r="I674" s="10">
        <f t="shared" si="31"/>
        <v>55.4</v>
      </c>
      <c r="J674" s="10"/>
      <c r="K674" s="10">
        <f t="shared" si="32"/>
        <v>55.4</v>
      </c>
      <c r="L674" s="10">
        <f t="array" ref="L674">IF(K674=-1,"",SUMPRODUCT((E$4:E$1266=E674)*(K$4:K$1266&lt;&gt;-1)*(K$4:K$1266&gt;K674))+1)</f>
        <v>106</v>
      </c>
      <c r="M674" s="10" t="str">
        <f>IF(L674&lt;=VLOOKUP(E674,Sheet2!A:D,4,0)*3,"是","")</f>
        <v/>
      </c>
    </row>
    <row r="675" ht="15.75" spans="1:13">
      <c r="A675" s="9">
        <v>672</v>
      </c>
      <c r="B675" s="10" t="s">
        <v>1361</v>
      </c>
      <c r="C675" s="10" t="s">
        <v>1362</v>
      </c>
      <c r="D675" s="10" t="s">
        <v>1149</v>
      </c>
      <c r="E675" s="10" t="s">
        <v>1150</v>
      </c>
      <c r="F675" s="10">
        <v>45</v>
      </c>
      <c r="G675" s="10">
        <v>65.5</v>
      </c>
      <c r="H675" s="10">
        <f t="shared" si="30"/>
        <v>110.5</v>
      </c>
      <c r="I675" s="10">
        <f t="shared" si="31"/>
        <v>55.25</v>
      </c>
      <c r="J675" s="10"/>
      <c r="K675" s="10">
        <f t="shared" si="32"/>
        <v>55.25</v>
      </c>
      <c r="L675" s="10">
        <f t="array" ref="L675">IF(K675=-1,"",SUMPRODUCT((E$4:E$1266=E675)*(K$4:K$1266&lt;&gt;-1)*(K$4:K$1266&gt;K675))+1)</f>
        <v>107</v>
      </c>
      <c r="M675" s="10" t="str">
        <f>IF(L675&lt;=VLOOKUP(E675,Sheet2!A:D,4,0)*3,"是","")</f>
        <v/>
      </c>
    </row>
    <row r="676" ht="15.75" spans="1:13">
      <c r="A676" s="9">
        <v>673</v>
      </c>
      <c r="B676" s="10" t="s">
        <v>1363</v>
      </c>
      <c r="C676" s="10" t="s">
        <v>1364</v>
      </c>
      <c r="D676" s="10" t="s">
        <v>1149</v>
      </c>
      <c r="E676" s="10" t="s">
        <v>1150</v>
      </c>
      <c r="F676" s="10">
        <v>53.4</v>
      </c>
      <c r="G676" s="10">
        <v>56.5</v>
      </c>
      <c r="H676" s="10">
        <f t="shared" si="30"/>
        <v>109.9</v>
      </c>
      <c r="I676" s="10">
        <f t="shared" si="31"/>
        <v>54.95</v>
      </c>
      <c r="J676" s="10"/>
      <c r="K676" s="10">
        <f t="shared" si="32"/>
        <v>54.95</v>
      </c>
      <c r="L676" s="10">
        <f t="array" ref="L676">IF(K676=-1,"",SUMPRODUCT((E$4:E$1266=E676)*(K$4:K$1266&lt;&gt;-1)*(K$4:K$1266&gt;K676))+1)</f>
        <v>108</v>
      </c>
      <c r="M676" s="10" t="str">
        <f>IF(L676&lt;=VLOOKUP(E676,Sheet2!A:D,4,0)*3,"是","")</f>
        <v/>
      </c>
    </row>
    <row r="677" ht="15.75" spans="1:13">
      <c r="A677" s="9">
        <v>674</v>
      </c>
      <c r="B677" s="10" t="s">
        <v>1365</v>
      </c>
      <c r="C677" s="10" t="s">
        <v>1366</v>
      </c>
      <c r="D677" s="10" t="s">
        <v>1149</v>
      </c>
      <c r="E677" s="10" t="s">
        <v>1150</v>
      </c>
      <c r="F677" s="10">
        <v>59.4</v>
      </c>
      <c r="G677" s="10">
        <v>50.5</v>
      </c>
      <c r="H677" s="10">
        <f t="shared" si="30"/>
        <v>109.9</v>
      </c>
      <c r="I677" s="10">
        <f t="shared" si="31"/>
        <v>54.95</v>
      </c>
      <c r="J677" s="10"/>
      <c r="K677" s="10">
        <f t="shared" si="32"/>
        <v>54.95</v>
      </c>
      <c r="L677" s="10">
        <f t="array" ref="L677">IF(K677=-1,"",SUMPRODUCT((E$4:E$1266=E677)*(K$4:K$1266&lt;&gt;-1)*(K$4:K$1266&gt;K677))+1)</f>
        <v>108</v>
      </c>
      <c r="M677" s="10" t="str">
        <f>IF(L677&lt;=VLOOKUP(E677,Sheet2!A:D,4,0)*3,"是","")</f>
        <v/>
      </c>
    </row>
    <row r="678" ht="15.75" spans="1:13">
      <c r="A678" s="9">
        <v>675</v>
      </c>
      <c r="B678" s="10" t="s">
        <v>1367</v>
      </c>
      <c r="C678" s="10" t="s">
        <v>1368</v>
      </c>
      <c r="D678" s="10" t="s">
        <v>1149</v>
      </c>
      <c r="E678" s="10" t="s">
        <v>1150</v>
      </c>
      <c r="F678" s="10">
        <v>58.2</v>
      </c>
      <c r="G678" s="10">
        <v>51.5</v>
      </c>
      <c r="H678" s="10">
        <f t="shared" si="30"/>
        <v>109.7</v>
      </c>
      <c r="I678" s="10">
        <f t="shared" si="31"/>
        <v>54.85</v>
      </c>
      <c r="J678" s="10"/>
      <c r="K678" s="10">
        <f t="shared" si="32"/>
        <v>54.85</v>
      </c>
      <c r="L678" s="10">
        <f t="array" ref="L678">IF(K678=-1,"",SUMPRODUCT((E$4:E$1266=E678)*(K$4:K$1266&lt;&gt;-1)*(K$4:K$1266&gt;K678))+1)</f>
        <v>110</v>
      </c>
      <c r="M678" s="10" t="str">
        <f>IF(L678&lt;=VLOOKUP(E678,Sheet2!A:D,4,0)*3,"是","")</f>
        <v/>
      </c>
    </row>
    <row r="679" ht="15.75" spans="1:13">
      <c r="A679" s="9">
        <v>676</v>
      </c>
      <c r="B679" s="10" t="s">
        <v>1369</v>
      </c>
      <c r="C679" s="10" t="s">
        <v>1370</v>
      </c>
      <c r="D679" s="10" t="s">
        <v>1149</v>
      </c>
      <c r="E679" s="10" t="s">
        <v>1150</v>
      </c>
      <c r="F679" s="10">
        <v>55</v>
      </c>
      <c r="G679" s="10">
        <v>54.5</v>
      </c>
      <c r="H679" s="10">
        <f t="shared" si="30"/>
        <v>109.5</v>
      </c>
      <c r="I679" s="10">
        <f t="shared" si="31"/>
        <v>54.75</v>
      </c>
      <c r="J679" s="10"/>
      <c r="K679" s="10">
        <f t="shared" si="32"/>
        <v>54.75</v>
      </c>
      <c r="L679" s="10">
        <f t="array" ref="L679">IF(K679=-1,"",SUMPRODUCT((E$4:E$1266=E679)*(K$4:K$1266&lt;&gt;-1)*(K$4:K$1266&gt;K679))+1)</f>
        <v>111</v>
      </c>
      <c r="M679" s="10" t="str">
        <f>IF(L679&lt;=VLOOKUP(E679,Sheet2!A:D,4,0)*3,"是","")</f>
        <v/>
      </c>
    </row>
    <row r="680" ht="15.75" spans="1:13">
      <c r="A680" s="9">
        <v>677</v>
      </c>
      <c r="B680" s="10" t="s">
        <v>1371</v>
      </c>
      <c r="C680" s="10" t="s">
        <v>1372</v>
      </c>
      <c r="D680" s="10" t="s">
        <v>1149</v>
      </c>
      <c r="E680" s="10" t="s">
        <v>1150</v>
      </c>
      <c r="F680" s="10">
        <v>56</v>
      </c>
      <c r="G680" s="10">
        <v>53.5</v>
      </c>
      <c r="H680" s="10">
        <f t="shared" si="30"/>
        <v>109.5</v>
      </c>
      <c r="I680" s="10">
        <f t="shared" si="31"/>
        <v>54.75</v>
      </c>
      <c r="J680" s="10"/>
      <c r="K680" s="10">
        <f t="shared" si="32"/>
        <v>54.75</v>
      </c>
      <c r="L680" s="10">
        <f t="array" ref="L680">IF(K680=-1,"",SUMPRODUCT((E$4:E$1266=E680)*(K$4:K$1266&lt;&gt;-1)*(K$4:K$1266&gt;K680))+1)</f>
        <v>111</v>
      </c>
      <c r="M680" s="10" t="str">
        <f>IF(L680&lt;=VLOOKUP(E680,Sheet2!A:D,4,0)*3,"是","")</f>
        <v/>
      </c>
    </row>
    <row r="681" ht="15.75" spans="1:13">
      <c r="A681" s="9">
        <v>678</v>
      </c>
      <c r="B681" s="10" t="s">
        <v>1373</v>
      </c>
      <c r="C681" s="10" t="s">
        <v>1374</v>
      </c>
      <c r="D681" s="10" t="s">
        <v>1149</v>
      </c>
      <c r="E681" s="10" t="s">
        <v>1150</v>
      </c>
      <c r="F681" s="10">
        <v>45.2</v>
      </c>
      <c r="G681" s="10">
        <v>64</v>
      </c>
      <c r="H681" s="10">
        <f t="shared" si="30"/>
        <v>109.2</v>
      </c>
      <c r="I681" s="10">
        <f t="shared" si="31"/>
        <v>54.6</v>
      </c>
      <c r="J681" s="10"/>
      <c r="K681" s="10">
        <f t="shared" si="32"/>
        <v>54.6</v>
      </c>
      <c r="L681" s="10">
        <f t="array" ref="L681">IF(K681=-1,"",SUMPRODUCT((E$4:E$1266=E681)*(K$4:K$1266&lt;&gt;-1)*(K$4:K$1266&gt;K681))+1)</f>
        <v>113</v>
      </c>
      <c r="M681" s="10" t="str">
        <f>IF(L681&lt;=VLOOKUP(E681,Sheet2!A:D,4,0)*3,"是","")</f>
        <v/>
      </c>
    </row>
    <row r="682" ht="15.75" spans="1:13">
      <c r="A682" s="9">
        <v>679</v>
      </c>
      <c r="B682" s="10" t="s">
        <v>1375</v>
      </c>
      <c r="C682" s="10" t="s">
        <v>1376</v>
      </c>
      <c r="D682" s="10" t="s">
        <v>1149</v>
      </c>
      <c r="E682" s="10" t="s">
        <v>1150</v>
      </c>
      <c r="F682" s="10">
        <v>53.6</v>
      </c>
      <c r="G682" s="10">
        <v>55.5</v>
      </c>
      <c r="H682" s="10">
        <f t="shared" si="30"/>
        <v>109.1</v>
      </c>
      <c r="I682" s="10">
        <f t="shared" si="31"/>
        <v>54.55</v>
      </c>
      <c r="J682" s="10"/>
      <c r="K682" s="10">
        <f t="shared" si="32"/>
        <v>54.55</v>
      </c>
      <c r="L682" s="10">
        <f t="array" ref="L682">IF(K682=-1,"",SUMPRODUCT((E$4:E$1266=E682)*(K$4:K$1266&lt;&gt;-1)*(K$4:K$1266&gt;K682))+1)</f>
        <v>114</v>
      </c>
      <c r="M682" s="10" t="str">
        <f>IF(L682&lt;=VLOOKUP(E682,Sheet2!A:D,4,0)*3,"是","")</f>
        <v/>
      </c>
    </row>
    <row r="683" ht="15.75" spans="1:13">
      <c r="A683" s="9">
        <v>680</v>
      </c>
      <c r="B683" s="10" t="s">
        <v>1377</v>
      </c>
      <c r="C683" s="10" t="s">
        <v>1378</v>
      </c>
      <c r="D683" s="10" t="s">
        <v>1149</v>
      </c>
      <c r="E683" s="10" t="s">
        <v>1150</v>
      </c>
      <c r="F683" s="10">
        <v>51.6</v>
      </c>
      <c r="G683" s="10">
        <v>57</v>
      </c>
      <c r="H683" s="10">
        <f t="shared" si="30"/>
        <v>108.6</v>
      </c>
      <c r="I683" s="10">
        <f t="shared" si="31"/>
        <v>54.3</v>
      </c>
      <c r="J683" s="10"/>
      <c r="K683" s="10">
        <f t="shared" si="32"/>
        <v>54.3</v>
      </c>
      <c r="L683" s="10">
        <f t="array" ref="L683">IF(K683=-1,"",SUMPRODUCT((E$4:E$1266=E683)*(K$4:K$1266&lt;&gt;-1)*(K$4:K$1266&gt;K683))+1)</f>
        <v>115</v>
      </c>
      <c r="M683" s="10" t="str">
        <f>IF(L683&lt;=VLOOKUP(E683,Sheet2!A:D,4,0)*3,"是","")</f>
        <v/>
      </c>
    </row>
    <row r="684" ht="15.75" spans="1:13">
      <c r="A684" s="9">
        <v>681</v>
      </c>
      <c r="B684" s="10" t="s">
        <v>1379</v>
      </c>
      <c r="C684" s="10" t="s">
        <v>1380</v>
      </c>
      <c r="D684" s="10" t="s">
        <v>1149</v>
      </c>
      <c r="E684" s="10" t="s">
        <v>1150</v>
      </c>
      <c r="F684" s="10">
        <v>52.6</v>
      </c>
      <c r="G684" s="10">
        <v>55.5</v>
      </c>
      <c r="H684" s="10">
        <f t="shared" si="30"/>
        <v>108.1</v>
      </c>
      <c r="I684" s="10">
        <f t="shared" si="31"/>
        <v>54.05</v>
      </c>
      <c r="J684" s="10"/>
      <c r="K684" s="10">
        <f t="shared" si="32"/>
        <v>54.05</v>
      </c>
      <c r="L684" s="10">
        <f t="array" ref="L684">IF(K684=-1,"",SUMPRODUCT((E$4:E$1266=E684)*(K$4:K$1266&lt;&gt;-1)*(K$4:K$1266&gt;K684))+1)</f>
        <v>116</v>
      </c>
      <c r="M684" s="10" t="str">
        <f>IF(L684&lt;=VLOOKUP(E684,Sheet2!A:D,4,0)*3,"是","")</f>
        <v/>
      </c>
    </row>
    <row r="685" ht="15.75" spans="1:13">
      <c r="A685" s="9">
        <v>682</v>
      </c>
      <c r="B685" s="10" t="s">
        <v>1381</v>
      </c>
      <c r="C685" s="10" t="s">
        <v>1382</v>
      </c>
      <c r="D685" s="10" t="s">
        <v>1149</v>
      </c>
      <c r="E685" s="10" t="s">
        <v>1150</v>
      </c>
      <c r="F685" s="10">
        <v>48.4</v>
      </c>
      <c r="G685" s="10">
        <v>59.5</v>
      </c>
      <c r="H685" s="10">
        <f t="shared" si="30"/>
        <v>107.9</v>
      </c>
      <c r="I685" s="10">
        <f t="shared" si="31"/>
        <v>53.95</v>
      </c>
      <c r="J685" s="10"/>
      <c r="K685" s="10">
        <f t="shared" si="32"/>
        <v>53.95</v>
      </c>
      <c r="L685" s="10">
        <f t="array" ref="L685">IF(K685=-1,"",SUMPRODUCT((E$4:E$1266=E685)*(K$4:K$1266&lt;&gt;-1)*(K$4:K$1266&gt;K685))+1)</f>
        <v>117</v>
      </c>
      <c r="M685" s="10" t="str">
        <f>IF(L685&lt;=VLOOKUP(E685,Sheet2!A:D,4,0)*3,"是","")</f>
        <v/>
      </c>
    </row>
    <row r="686" ht="15.75" spans="1:13">
      <c r="A686" s="9">
        <v>683</v>
      </c>
      <c r="B686" s="10" t="s">
        <v>1383</v>
      </c>
      <c r="C686" s="10" t="s">
        <v>1384</v>
      </c>
      <c r="D686" s="10" t="s">
        <v>1149</v>
      </c>
      <c r="E686" s="10" t="s">
        <v>1150</v>
      </c>
      <c r="F686" s="10">
        <v>57.6</v>
      </c>
      <c r="G686" s="10">
        <v>49</v>
      </c>
      <c r="H686" s="10">
        <f t="shared" si="30"/>
        <v>106.6</v>
      </c>
      <c r="I686" s="10">
        <f t="shared" si="31"/>
        <v>53.3</v>
      </c>
      <c r="J686" s="10"/>
      <c r="K686" s="10">
        <f t="shared" si="32"/>
        <v>53.3</v>
      </c>
      <c r="L686" s="10">
        <f t="array" ref="L686">IF(K686=-1,"",SUMPRODUCT((E$4:E$1266=E686)*(K$4:K$1266&lt;&gt;-1)*(K$4:K$1266&gt;K686))+1)</f>
        <v>118</v>
      </c>
      <c r="M686" s="10" t="str">
        <f>IF(L686&lt;=VLOOKUP(E686,Sheet2!A:D,4,0)*3,"是","")</f>
        <v/>
      </c>
    </row>
    <row r="687" ht="15.75" spans="1:13">
      <c r="A687" s="9">
        <v>684</v>
      </c>
      <c r="B687" s="10" t="s">
        <v>1385</v>
      </c>
      <c r="C687" s="10" t="s">
        <v>1386</v>
      </c>
      <c r="D687" s="10" t="s">
        <v>1149</v>
      </c>
      <c r="E687" s="10" t="s">
        <v>1150</v>
      </c>
      <c r="F687" s="10">
        <v>45.8</v>
      </c>
      <c r="G687" s="10">
        <v>60.5</v>
      </c>
      <c r="H687" s="10">
        <f t="shared" si="30"/>
        <v>106.3</v>
      </c>
      <c r="I687" s="10">
        <f t="shared" si="31"/>
        <v>53.15</v>
      </c>
      <c r="J687" s="10"/>
      <c r="K687" s="10">
        <f t="shared" si="32"/>
        <v>53.15</v>
      </c>
      <c r="L687" s="10">
        <f t="array" ref="L687">IF(K687=-1,"",SUMPRODUCT((E$4:E$1266=E687)*(K$4:K$1266&lt;&gt;-1)*(K$4:K$1266&gt;K687))+1)</f>
        <v>119</v>
      </c>
      <c r="M687" s="10" t="str">
        <f>IF(L687&lt;=VLOOKUP(E687,Sheet2!A:D,4,0)*3,"是","")</f>
        <v/>
      </c>
    </row>
    <row r="688" ht="15.75" spans="1:13">
      <c r="A688" s="9">
        <v>685</v>
      </c>
      <c r="B688" s="10" t="s">
        <v>1387</v>
      </c>
      <c r="C688" s="10" t="s">
        <v>1388</v>
      </c>
      <c r="D688" s="10" t="s">
        <v>1149</v>
      </c>
      <c r="E688" s="10" t="s">
        <v>1150</v>
      </c>
      <c r="F688" s="10">
        <v>47.4</v>
      </c>
      <c r="G688" s="10">
        <v>58.5</v>
      </c>
      <c r="H688" s="10">
        <f t="shared" si="30"/>
        <v>105.9</v>
      </c>
      <c r="I688" s="10">
        <f t="shared" si="31"/>
        <v>52.95</v>
      </c>
      <c r="J688" s="10"/>
      <c r="K688" s="10">
        <f t="shared" si="32"/>
        <v>52.95</v>
      </c>
      <c r="L688" s="10">
        <f t="array" ref="L688">IF(K688=-1,"",SUMPRODUCT((E$4:E$1266=E688)*(K$4:K$1266&lt;&gt;-1)*(K$4:K$1266&gt;K688))+1)</f>
        <v>120</v>
      </c>
      <c r="M688" s="10" t="str">
        <f>IF(L688&lt;=VLOOKUP(E688,Sheet2!A:D,4,0)*3,"是","")</f>
        <v/>
      </c>
    </row>
    <row r="689" ht="15.75" spans="1:13">
      <c r="A689" s="9">
        <v>686</v>
      </c>
      <c r="B689" s="10" t="s">
        <v>1389</v>
      </c>
      <c r="C689" s="10" t="s">
        <v>1390</v>
      </c>
      <c r="D689" s="10" t="s">
        <v>1149</v>
      </c>
      <c r="E689" s="10" t="s">
        <v>1150</v>
      </c>
      <c r="F689" s="10">
        <v>56.8</v>
      </c>
      <c r="G689" s="10">
        <v>49</v>
      </c>
      <c r="H689" s="10">
        <f t="shared" si="30"/>
        <v>105.8</v>
      </c>
      <c r="I689" s="10">
        <f t="shared" si="31"/>
        <v>52.9</v>
      </c>
      <c r="J689" s="10"/>
      <c r="K689" s="10">
        <f t="shared" si="32"/>
        <v>52.9</v>
      </c>
      <c r="L689" s="10">
        <f t="array" ref="L689">IF(K689=-1,"",SUMPRODUCT((E$4:E$1266=E689)*(K$4:K$1266&lt;&gt;-1)*(K$4:K$1266&gt;K689))+1)</f>
        <v>121</v>
      </c>
      <c r="M689" s="10" t="str">
        <f>IF(L689&lt;=VLOOKUP(E689,Sheet2!A:D,4,0)*3,"是","")</f>
        <v/>
      </c>
    </row>
    <row r="690" ht="15.75" spans="1:13">
      <c r="A690" s="9">
        <v>687</v>
      </c>
      <c r="B690" s="10" t="s">
        <v>1391</v>
      </c>
      <c r="C690" s="10" t="s">
        <v>1392</v>
      </c>
      <c r="D690" s="10" t="s">
        <v>1149</v>
      </c>
      <c r="E690" s="10" t="s">
        <v>1150</v>
      </c>
      <c r="F690" s="10">
        <v>53.2</v>
      </c>
      <c r="G690" s="10">
        <v>52.5</v>
      </c>
      <c r="H690" s="10">
        <f t="shared" si="30"/>
        <v>105.7</v>
      </c>
      <c r="I690" s="10">
        <f t="shared" si="31"/>
        <v>52.85</v>
      </c>
      <c r="J690" s="10"/>
      <c r="K690" s="10">
        <f t="shared" si="32"/>
        <v>52.85</v>
      </c>
      <c r="L690" s="10">
        <f t="array" ref="L690">IF(K690=-1,"",SUMPRODUCT((E$4:E$1266=E690)*(K$4:K$1266&lt;&gt;-1)*(K$4:K$1266&gt;K690))+1)</f>
        <v>122</v>
      </c>
      <c r="M690" s="10" t="str">
        <f>IF(L690&lt;=VLOOKUP(E690,Sheet2!A:D,4,0)*3,"是","")</f>
        <v/>
      </c>
    </row>
    <row r="691" ht="15.75" spans="1:13">
      <c r="A691" s="9">
        <v>688</v>
      </c>
      <c r="B691" s="10" t="s">
        <v>1393</v>
      </c>
      <c r="C691" s="10" t="s">
        <v>1394</v>
      </c>
      <c r="D691" s="10" t="s">
        <v>1149</v>
      </c>
      <c r="E691" s="10" t="s">
        <v>1150</v>
      </c>
      <c r="F691" s="10">
        <v>42.6</v>
      </c>
      <c r="G691" s="10">
        <v>63</v>
      </c>
      <c r="H691" s="10">
        <f t="shared" si="30"/>
        <v>105.6</v>
      </c>
      <c r="I691" s="10">
        <f t="shared" si="31"/>
        <v>52.8</v>
      </c>
      <c r="J691" s="10"/>
      <c r="K691" s="10">
        <f t="shared" si="32"/>
        <v>52.8</v>
      </c>
      <c r="L691" s="10">
        <f t="array" ref="L691">IF(K691=-1,"",SUMPRODUCT((E$4:E$1266=E691)*(K$4:K$1266&lt;&gt;-1)*(K$4:K$1266&gt;K691))+1)</f>
        <v>123</v>
      </c>
      <c r="M691" s="10" t="str">
        <f>IF(L691&lt;=VLOOKUP(E691,Sheet2!A:D,4,0)*3,"是","")</f>
        <v/>
      </c>
    </row>
    <row r="692" ht="15.75" spans="1:13">
      <c r="A692" s="9">
        <v>689</v>
      </c>
      <c r="B692" s="10" t="s">
        <v>1395</v>
      </c>
      <c r="C692" s="10" t="s">
        <v>1396</v>
      </c>
      <c r="D692" s="10" t="s">
        <v>1149</v>
      </c>
      <c r="E692" s="10" t="s">
        <v>1150</v>
      </c>
      <c r="F692" s="10">
        <v>51.4</v>
      </c>
      <c r="G692" s="10">
        <v>54</v>
      </c>
      <c r="H692" s="10">
        <f t="shared" si="30"/>
        <v>105.4</v>
      </c>
      <c r="I692" s="10">
        <f t="shared" si="31"/>
        <v>52.7</v>
      </c>
      <c r="J692" s="10"/>
      <c r="K692" s="10">
        <f t="shared" si="32"/>
        <v>52.7</v>
      </c>
      <c r="L692" s="10">
        <f t="array" ref="L692">IF(K692=-1,"",SUMPRODUCT((E$4:E$1266=E692)*(K$4:K$1266&lt;&gt;-1)*(K$4:K$1266&gt;K692))+1)</f>
        <v>124</v>
      </c>
      <c r="M692" s="10" t="str">
        <f>IF(L692&lt;=VLOOKUP(E692,Sheet2!A:D,4,0)*3,"是","")</f>
        <v/>
      </c>
    </row>
    <row r="693" ht="15.75" spans="1:13">
      <c r="A693" s="9">
        <v>690</v>
      </c>
      <c r="B693" s="10" t="s">
        <v>1397</v>
      </c>
      <c r="C693" s="10" t="s">
        <v>1398</v>
      </c>
      <c r="D693" s="10" t="s">
        <v>1149</v>
      </c>
      <c r="E693" s="10" t="s">
        <v>1150</v>
      </c>
      <c r="F693" s="10">
        <v>55.8</v>
      </c>
      <c r="G693" s="10">
        <v>49</v>
      </c>
      <c r="H693" s="10">
        <f t="shared" si="30"/>
        <v>104.8</v>
      </c>
      <c r="I693" s="10">
        <f t="shared" si="31"/>
        <v>52.4</v>
      </c>
      <c r="J693" s="10"/>
      <c r="K693" s="10">
        <f t="shared" si="32"/>
        <v>52.4</v>
      </c>
      <c r="L693" s="10">
        <f t="array" ref="L693">IF(K693=-1,"",SUMPRODUCT((E$4:E$1266=E693)*(K$4:K$1266&lt;&gt;-1)*(K$4:K$1266&gt;K693))+1)</f>
        <v>125</v>
      </c>
      <c r="M693" s="10" t="str">
        <f>IF(L693&lt;=VLOOKUP(E693,Sheet2!A:D,4,0)*3,"是","")</f>
        <v/>
      </c>
    </row>
    <row r="694" ht="15.75" spans="1:13">
      <c r="A694" s="9">
        <v>691</v>
      </c>
      <c r="B694" s="10" t="s">
        <v>1399</v>
      </c>
      <c r="C694" s="10" t="s">
        <v>1400</v>
      </c>
      <c r="D694" s="10" t="s">
        <v>1149</v>
      </c>
      <c r="E694" s="10" t="s">
        <v>1150</v>
      </c>
      <c r="F694" s="10">
        <v>66.2</v>
      </c>
      <c r="G694" s="10">
        <v>38.5</v>
      </c>
      <c r="H694" s="10">
        <f t="shared" si="30"/>
        <v>104.7</v>
      </c>
      <c r="I694" s="10">
        <f t="shared" si="31"/>
        <v>52.35</v>
      </c>
      <c r="J694" s="10"/>
      <c r="K694" s="10">
        <f t="shared" si="32"/>
        <v>52.35</v>
      </c>
      <c r="L694" s="10">
        <f t="array" ref="L694">IF(K694=-1,"",SUMPRODUCT((E$4:E$1266=E694)*(K$4:K$1266&lt;&gt;-1)*(K$4:K$1266&gt;K694))+1)</f>
        <v>126</v>
      </c>
      <c r="M694" s="10" t="str">
        <f>IF(L694&lt;=VLOOKUP(E694,Sheet2!A:D,4,0)*3,"是","")</f>
        <v/>
      </c>
    </row>
    <row r="695" ht="15.75" spans="1:13">
      <c r="A695" s="9">
        <v>692</v>
      </c>
      <c r="B695" s="10" t="s">
        <v>1401</v>
      </c>
      <c r="C695" s="10" t="s">
        <v>1402</v>
      </c>
      <c r="D695" s="10" t="s">
        <v>1149</v>
      </c>
      <c r="E695" s="10" t="s">
        <v>1150</v>
      </c>
      <c r="F695" s="10">
        <v>55.8</v>
      </c>
      <c r="G695" s="10">
        <v>48.5</v>
      </c>
      <c r="H695" s="10">
        <f t="shared" si="30"/>
        <v>104.3</v>
      </c>
      <c r="I695" s="10">
        <f t="shared" si="31"/>
        <v>52.15</v>
      </c>
      <c r="J695" s="10"/>
      <c r="K695" s="10">
        <f t="shared" si="32"/>
        <v>52.15</v>
      </c>
      <c r="L695" s="10">
        <f t="array" ref="L695">IF(K695=-1,"",SUMPRODUCT((E$4:E$1266=E695)*(K$4:K$1266&lt;&gt;-1)*(K$4:K$1266&gt;K695))+1)</f>
        <v>127</v>
      </c>
      <c r="M695" s="10" t="str">
        <f>IF(L695&lt;=VLOOKUP(E695,Sheet2!A:D,4,0)*3,"是","")</f>
        <v/>
      </c>
    </row>
    <row r="696" ht="15.75" spans="1:13">
      <c r="A696" s="9">
        <v>693</v>
      </c>
      <c r="B696" s="10" t="s">
        <v>1403</v>
      </c>
      <c r="C696" s="10" t="s">
        <v>1404</v>
      </c>
      <c r="D696" s="10" t="s">
        <v>1149</v>
      </c>
      <c r="E696" s="10" t="s">
        <v>1150</v>
      </c>
      <c r="F696" s="10">
        <v>41</v>
      </c>
      <c r="G696" s="10">
        <v>63</v>
      </c>
      <c r="H696" s="10">
        <f t="shared" si="30"/>
        <v>104</v>
      </c>
      <c r="I696" s="10">
        <f t="shared" si="31"/>
        <v>52</v>
      </c>
      <c r="J696" s="10"/>
      <c r="K696" s="10">
        <f t="shared" si="32"/>
        <v>52</v>
      </c>
      <c r="L696" s="10">
        <f t="array" ref="L696">IF(K696=-1,"",SUMPRODUCT((E$4:E$1266=E696)*(K$4:K$1266&lt;&gt;-1)*(K$4:K$1266&gt;K696))+1)</f>
        <v>128</v>
      </c>
      <c r="M696" s="10" t="str">
        <f>IF(L696&lt;=VLOOKUP(E696,Sheet2!A:D,4,0)*3,"是","")</f>
        <v/>
      </c>
    </row>
    <row r="697" ht="15.75" spans="1:13">
      <c r="A697" s="9">
        <v>694</v>
      </c>
      <c r="B697" s="10" t="s">
        <v>1405</v>
      </c>
      <c r="C697" s="10" t="s">
        <v>1406</v>
      </c>
      <c r="D697" s="10" t="s">
        <v>1149</v>
      </c>
      <c r="E697" s="10" t="s">
        <v>1150</v>
      </c>
      <c r="F697" s="10">
        <v>43.8</v>
      </c>
      <c r="G697" s="10">
        <v>59</v>
      </c>
      <c r="H697" s="10">
        <f t="shared" si="30"/>
        <v>102.8</v>
      </c>
      <c r="I697" s="10">
        <f t="shared" si="31"/>
        <v>51.4</v>
      </c>
      <c r="J697" s="10"/>
      <c r="K697" s="10">
        <f t="shared" si="32"/>
        <v>51.4</v>
      </c>
      <c r="L697" s="10">
        <f t="array" ref="L697">IF(K697=-1,"",SUMPRODUCT((E$4:E$1266=E697)*(K$4:K$1266&lt;&gt;-1)*(K$4:K$1266&gt;K697))+1)</f>
        <v>129</v>
      </c>
      <c r="M697" s="10" t="str">
        <f>IF(L697&lt;=VLOOKUP(E697,Sheet2!A:D,4,0)*3,"是","")</f>
        <v/>
      </c>
    </row>
    <row r="698" ht="15.75" spans="1:13">
      <c r="A698" s="9">
        <v>695</v>
      </c>
      <c r="B698" s="10" t="s">
        <v>1407</v>
      </c>
      <c r="C698" s="10" t="s">
        <v>1408</v>
      </c>
      <c r="D698" s="10" t="s">
        <v>1149</v>
      </c>
      <c r="E698" s="10" t="s">
        <v>1150</v>
      </c>
      <c r="F698" s="10">
        <v>56.2</v>
      </c>
      <c r="G698" s="10">
        <v>46.5</v>
      </c>
      <c r="H698" s="10">
        <f t="shared" si="30"/>
        <v>102.7</v>
      </c>
      <c r="I698" s="10">
        <f t="shared" si="31"/>
        <v>51.35</v>
      </c>
      <c r="J698" s="10"/>
      <c r="K698" s="10">
        <f t="shared" si="32"/>
        <v>51.35</v>
      </c>
      <c r="L698" s="10">
        <f t="array" ref="L698">IF(K698=-1,"",SUMPRODUCT((E$4:E$1266=E698)*(K$4:K$1266&lt;&gt;-1)*(K$4:K$1266&gt;K698))+1)</f>
        <v>130</v>
      </c>
      <c r="M698" s="10" t="str">
        <f>IF(L698&lt;=VLOOKUP(E698,Sheet2!A:D,4,0)*3,"是","")</f>
        <v/>
      </c>
    </row>
    <row r="699" ht="15.75" spans="1:13">
      <c r="A699" s="9">
        <v>696</v>
      </c>
      <c r="B699" s="10" t="s">
        <v>1409</v>
      </c>
      <c r="C699" s="10" t="s">
        <v>1410</v>
      </c>
      <c r="D699" s="10" t="s">
        <v>1149</v>
      </c>
      <c r="E699" s="10" t="s">
        <v>1150</v>
      </c>
      <c r="F699" s="10">
        <v>44.4</v>
      </c>
      <c r="G699" s="10">
        <v>58</v>
      </c>
      <c r="H699" s="10">
        <f t="shared" si="30"/>
        <v>102.4</v>
      </c>
      <c r="I699" s="10">
        <f t="shared" si="31"/>
        <v>51.2</v>
      </c>
      <c r="J699" s="10"/>
      <c r="K699" s="10">
        <f t="shared" si="32"/>
        <v>51.2</v>
      </c>
      <c r="L699" s="10">
        <f t="array" ref="L699">IF(K699=-1,"",SUMPRODUCT((E$4:E$1266=E699)*(K$4:K$1266&lt;&gt;-1)*(K$4:K$1266&gt;K699))+1)</f>
        <v>131</v>
      </c>
      <c r="M699" s="10" t="str">
        <f>IF(L699&lt;=VLOOKUP(E699,Sheet2!A:D,4,0)*3,"是","")</f>
        <v/>
      </c>
    </row>
    <row r="700" ht="15.75" spans="1:13">
      <c r="A700" s="9">
        <v>697</v>
      </c>
      <c r="B700" s="10" t="s">
        <v>1411</v>
      </c>
      <c r="C700" s="10" t="s">
        <v>1412</v>
      </c>
      <c r="D700" s="10" t="s">
        <v>1149</v>
      </c>
      <c r="E700" s="10" t="s">
        <v>1150</v>
      </c>
      <c r="F700" s="10">
        <v>54.8</v>
      </c>
      <c r="G700" s="10">
        <v>47.5</v>
      </c>
      <c r="H700" s="10">
        <f t="shared" si="30"/>
        <v>102.3</v>
      </c>
      <c r="I700" s="10">
        <f t="shared" si="31"/>
        <v>51.15</v>
      </c>
      <c r="J700" s="10"/>
      <c r="K700" s="10">
        <f t="shared" si="32"/>
        <v>51.15</v>
      </c>
      <c r="L700" s="10">
        <f t="array" ref="L700">IF(K700=-1,"",SUMPRODUCT((E$4:E$1266=E700)*(K$4:K$1266&lt;&gt;-1)*(K$4:K$1266&gt;K700))+1)</f>
        <v>132</v>
      </c>
      <c r="M700" s="10" t="str">
        <f>IF(L700&lt;=VLOOKUP(E700,Sheet2!A:D,4,0)*3,"是","")</f>
        <v/>
      </c>
    </row>
    <row r="701" ht="15.75" spans="1:13">
      <c r="A701" s="9">
        <v>698</v>
      </c>
      <c r="B701" s="10" t="s">
        <v>1413</v>
      </c>
      <c r="C701" s="10" t="s">
        <v>1414</v>
      </c>
      <c r="D701" s="10" t="s">
        <v>1149</v>
      </c>
      <c r="E701" s="10" t="s">
        <v>1150</v>
      </c>
      <c r="F701" s="10">
        <v>54.6</v>
      </c>
      <c r="G701" s="10">
        <v>47.5</v>
      </c>
      <c r="H701" s="10">
        <f t="shared" si="30"/>
        <v>102.1</v>
      </c>
      <c r="I701" s="10">
        <f t="shared" si="31"/>
        <v>51.05</v>
      </c>
      <c r="J701" s="10"/>
      <c r="K701" s="10">
        <f t="shared" si="32"/>
        <v>51.05</v>
      </c>
      <c r="L701" s="10">
        <f t="array" ref="L701">IF(K701=-1,"",SUMPRODUCT((E$4:E$1266=E701)*(K$4:K$1266&lt;&gt;-1)*(K$4:K$1266&gt;K701))+1)</f>
        <v>133</v>
      </c>
      <c r="M701" s="10" t="str">
        <f>IF(L701&lt;=VLOOKUP(E701,Sheet2!A:D,4,0)*3,"是","")</f>
        <v/>
      </c>
    </row>
    <row r="702" ht="15.75" spans="1:13">
      <c r="A702" s="9">
        <v>699</v>
      </c>
      <c r="B702" s="10" t="s">
        <v>597</v>
      </c>
      <c r="C702" s="10" t="s">
        <v>1415</v>
      </c>
      <c r="D702" s="10" t="s">
        <v>1149</v>
      </c>
      <c r="E702" s="10" t="s">
        <v>1150</v>
      </c>
      <c r="F702" s="10">
        <v>44</v>
      </c>
      <c r="G702" s="10">
        <v>58</v>
      </c>
      <c r="H702" s="10">
        <f t="shared" si="30"/>
        <v>102</v>
      </c>
      <c r="I702" s="10">
        <f t="shared" si="31"/>
        <v>51</v>
      </c>
      <c r="J702" s="10"/>
      <c r="K702" s="10">
        <f t="shared" si="32"/>
        <v>51</v>
      </c>
      <c r="L702" s="10">
        <f t="array" ref="L702">IF(K702=-1,"",SUMPRODUCT((E$4:E$1266=E702)*(K$4:K$1266&lt;&gt;-1)*(K$4:K$1266&gt;K702))+1)</f>
        <v>134</v>
      </c>
      <c r="M702" s="10" t="str">
        <f>IF(L702&lt;=VLOOKUP(E702,Sheet2!A:D,4,0)*3,"是","")</f>
        <v/>
      </c>
    </row>
    <row r="703" ht="15.75" spans="1:13">
      <c r="A703" s="9">
        <v>700</v>
      </c>
      <c r="B703" s="10" t="s">
        <v>1416</v>
      </c>
      <c r="C703" s="10" t="s">
        <v>1417</v>
      </c>
      <c r="D703" s="10" t="s">
        <v>1149</v>
      </c>
      <c r="E703" s="10" t="s">
        <v>1150</v>
      </c>
      <c r="F703" s="10">
        <v>49</v>
      </c>
      <c r="G703" s="10">
        <v>53</v>
      </c>
      <c r="H703" s="10">
        <f t="shared" si="30"/>
        <v>102</v>
      </c>
      <c r="I703" s="10">
        <f t="shared" si="31"/>
        <v>51</v>
      </c>
      <c r="J703" s="10"/>
      <c r="K703" s="10">
        <f t="shared" si="32"/>
        <v>51</v>
      </c>
      <c r="L703" s="10">
        <f t="array" ref="L703">IF(K703=-1,"",SUMPRODUCT((E$4:E$1266=E703)*(K$4:K$1266&lt;&gt;-1)*(K$4:K$1266&gt;K703))+1)</f>
        <v>134</v>
      </c>
      <c r="M703" s="10" t="str">
        <f>IF(L703&lt;=VLOOKUP(E703,Sheet2!A:D,4,0)*3,"是","")</f>
        <v/>
      </c>
    </row>
    <row r="704" ht="15.75" spans="1:13">
      <c r="A704" s="9">
        <v>701</v>
      </c>
      <c r="B704" s="10" t="s">
        <v>1418</v>
      </c>
      <c r="C704" s="10" t="s">
        <v>1419</v>
      </c>
      <c r="D704" s="10" t="s">
        <v>1149</v>
      </c>
      <c r="E704" s="10" t="s">
        <v>1150</v>
      </c>
      <c r="F704" s="10">
        <v>41.8</v>
      </c>
      <c r="G704" s="10">
        <v>60</v>
      </c>
      <c r="H704" s="10">
        <f t="shared" si="30"/>
        <v>101.8</v>
      </c>
      <c r="I704" s="10">
        <f t="shared" si="31"/>
        <v>50.9</v>
      </c>
      <c r="J704" s="10"/>
      <c r="K704" s="10">
        <f t="shared" si="32"/>
        <v>50.9</v>
      </c>
      <c r="L704" s="10">
        <f t="array" ref="L704">IF(K704=-1,"",SUMPRODUCT((E$4:E$1266=E704)*(K$4:K$1266&lt;&gt;-1)*(K$4:K$1266&gt;K704))+1)</f>
        <v>136</v>
      </c>
      <c r="M704" s="10" t="str">
        <f>IF(L704&lt;=VLOOKUP(E704,Sheet2!A:D,4,0)*3,"是","")</f>
        <v/>
      </c>
    </row>
    <row r="705" ht="15.75" spans="1:13">
      <c r="A705" s="9">
        <v>702</v>
      </c>
      <c r="B705" s="10" t="s">
        <v>1420</v>
      </c>
      <c r="C705" s="10" t="s">
        <v>1421</v>
      </c>
      <c r="D705" s="10" t="s">
        <v>1149</v>
      </c>
      <c r="E705" s="10" t="s">
        <v>1150</v>
      </c>
      <c r="F705" s="10">
        <v>40.4</v>
      </c>
      <c r="G705" s="10">
        <v>60</v>
      </c>
      <c r="H705" s="10">
        <f t="shared" si="30"/>
        <v>100.4</v>
      </c>
      <c r="I705" s="10">
        <f t="shared" si="31"/>
        <v>50.2</v>
      </c>
      <c r="J705" s="10"/>
      <c r="K705" s="10">
        <f t="shared" si="32"/>
        <v>50.2</v>
      </c>
      <c r="L705" s="10">
        <f t="array" ref="L705">IF(K705=-1,"",SUMPRODUCT((E$4:E$1266=E705)*(K$4:K$1266&lt;&gt;-1)*(K$4:K$1266&gt;K705))+1)</f>
        <v>137</v>
      </c>
      <c r="M705" s="10" t="str">
        <f>IF(L705&lt;=VLOOKUP(E705,Sheet2!A:D,4,0)*3,"是","")</f>
        <v/>
      </c>
    </row>
    <row r="706" ht="15.75" spans="1:13">
      <c r="A706" s="9">
        <v>703</v>
      </c>
      <c r="B706" s="10" t="s">
        <v>1422</v>
      </c>
      <c r="C706" s="10" t="s">
        <v>1423</v>
      </c>
      <c r="D706" s="10" t="s">
        <v>1149</v>
      </c>
      <c r="E706" s="10" t="s">
        <v>1150</v>
      </c>
      <c r="F706" s="10">
        <v>42.6</v>
      </c>
      <c r="G706" s="10">
        <v>56.5</v>
      </c>
      <c r="H706" s="10">
        <f t="shared" si="30"/>
        <v>99.1</v>
      </c>
      <c r="I706" s="10">
        <f t="shared" si="31"/>
        <v>49.55</v>
      </c>
      <c r="J706" s="10"/>
      <c r="K706" s="10">
        <f t="shared" si="32"/>
        <v>49.55</v>
      </c>
      <c r="L706" s="10">
        <f t="array" ref="L706">IF(K706=-1,"",SUMPRODUCT((E$4:E$1266=E706)*(K$4:K$1266&lt;&gt;-1)*(K$4:K$1266&gt;K706))+1)</f>
        <v>138</v>
      </c>
      <c r="M706" s="10" t="str">
        <f>IF(L706&lt;=VLOOKUP(E706,Sheet2!A:D,4,0)*3,"是","")</f>
        <v/>
      </c>
    </row>
    <row r="707" ht="15.75" spans="1:13">
      <c r="A707" s="9">
        <v>704</v>
      </c>
      <c r="B707" s="10" t="s">
        <v>1424</v>
      </c>
      <c r="C707" s="10" t="s">
        <v>1425</v>
      </c>
      <c r="D707" s="10" t="s">
        <v>1149</v>
      </c>
      <c r="E707" s="10" t="s">
        <v>1150</v>
      </c>
      <c r="F707" s="10">
        <v>45</v>
      </c>
      <c r="G707" s="10">
        <v>54</v>
      </c>
      <c r="H707" s="10">
        <f t="shared" si="30"/>
        <v>99</v>
      </c>
      <c r="I707" s="10">
        <f t="shared" si="31"/>
        <v>49.5</v>
      </c>
      <c r="J707" s="10"/>
      <c r="K707" s="10">
        <f t="shared" si="32"/>
        <v>49.5</v>
      </c>
      <c r="L707" s="10">
        <f t="array" ref="L707">IF(K707=-1,"",SUMPRODUCT((E$4:E$1266=E707)*(K$4:K$1266&lt;&gt;-1)*(K$4:K$1266&gt;K707))+1)</f>
        <v>139</v>
      </c>
      <c r="M707" s="10" t="str">
        <f>IF(L707&lt;=VLOOKUP(E707,Sheet2!A:D,4,0)*3,"是","")</f>
        <v/>
      </c>
    </row>
    <row r="708" ht="15.75" spans="1:13">
      <c r="A708" s="9">
        <v>705</v>
      </c>
      <c r="B708" s="10" t="s">
        <v>1426</v>
      </c>
      <c r="C708" s="10" t="s">
        <v>1427</v>
      </c>
      <c r="D708" s="10" t="s">
        <v>1149</v>
      </c>
      <c r="E708" s="10" t="s">
        <v>1150</v>
      </c>
      <c r="F708" s="10">
        <v>60.8</v>
      </c>
      <c r="G708" s="10">
        <v>38</v>
      </c>
      <c r="H708" s="10">
        <f t="shared" ref="H708:H771" si="33">IF(F708&lt;0,-1,F708+G708)</f>
        <v>98.8</v>
      </c>
      <c r="I708" s="10">
        <f t="shared" ref="I708:I771" si="34">IF(F708&lt;0,-1,H708/2)</f>
        <v>49.4</v>
      </c>
      <c r="J708" s="10"/>
      <c r="K708" s="10">
        <f t="shared" ref="K708:K771" si="35">I708+J708</f>
        <v>49.4</v>
      </c>
      <c r="L708" s="10">
        <f t="array" ref="L708">IF(K708=-1,"",SUMPRODUCT((E$4:E$1266=E708)*(K$4:K$1266&lt;&gt;-1)*(K$4:K$1266&gt;K708))+1)</f>
        <v>140</v>
      </c>
      <c r="M708" s="10" t="str">
        <f>IF(L708&lt;=VLOOKUP(E708,Sheet2!A:D,4,0)*3,"是","")</f>
        <v/>
      </c>
    </row>
    <row r="709" ht="15.75" spans="1:13">
      <c r="A709" s="9">
        <v>706</v>
      </c>
      <c r="B709" s="10" t="s">
        <v>1428</v>
      </c>
      <c r="C709" s="10" t="s">
        <v>1429</v>
      </c>
      <c r="D709" s="10" t="s">
        <v>1149</v>
      </c>
      <c r="E709" s="10" t="s">
        <v>1150</v>
      </c>
      <c r="F709" s="10">
        <v>54</v>
      </c>
      <c r="G709" s="10">
        <v>42.5</v>
      </c>
      <c r="H709" s="10">
        <f t="shared" si="33"/>
        <v>96.5</v>
      </c>
      <c r="I709" s="10">
        <f t="shared" si="34"/>
        <v>48.25</v>
      </c>
      <c r="J709" s="10"/>
      <c r="K709" s="10">
        <f t="shared" si="35"/>
        <v>48.25</v>
      </c>
      <c r="L709" s="10">
        <f t="array" ref="L709">IF(K709=-1,"",SUMPRODUCT((E$4:E$1266=E709)*(K$4:K$1266&lt;&gt;-1)*(K$4:K$1266&gt;K709))+1)</f>
        <v>141</v>
      </c>
      <c r="M709" s="10" t="str">
        <f>IF(L709&lt;=VLOOKUP(E709,Sheet2!A:D,4,0)*3,"是","")</f>
        <v/>
      </c>
    </row>
    <row r="710" ht="15.75" spans="1:13">
      <c r="A710" s="9">
        <v>707</v>
      </c>
      <c r="B710" s="10" t="s">
        <v>1430</v>
      </c>
      <c r="C710" s="10" t="s">
        <v>1431</v>
      </c>
      <c r="D710" s="10" t="s">
        <v>1149</v>
      </c>
      <c r="E710" s="10" t="s">
        <v>1150</v>
      </c>
      <c r="F710" s="10">
        <v>45.8</v>
      </c>
      <c r="G710" s="10">
        <v>50</v>
      </c>
      <c r="H710" s="10">
        <f t="shared" si="33"/>
        <v>95.8</v>
      </c>
      <c r="I710" s="10">
        <f t="shared" si="34"/>
        <v>47.9</v>
      </c>
      <c r="J710" s="10"/>
      <c r="K710" s="10">
        <f t="shared" si="35"/>
        <v>47.9</v>
      </c>
      <c r="L710" s="10">
        <f t="array" ref="L710">IF(K710=-1,"",SUMPRODUCT((E$4:E$1266=E710)*(K$4:K$1266&lt;&gt;-1)*(K$4:K$1266&gt;K710))+1)</f>
        <v>142</v>
      </c>
      <c r="M710" s="10" t="str">
        <f>IF(L710&lt;=VLOOKUP(E710,Sheet2!A:D,4,0)*3,"是","")</f>
        <v/>
      </c>
    </row>
    <row r="711" ht="15.75" spans="1:13">
      <c r="A711" s="9">
        <v>708</v>
      </c>
      <c r="B711" s="10" t="s">
        <v>1432</v>
      </c>
      <c r="C711" s="10" t="s">
        <v>1433</v>
      </c>
      <c r="D711" s="10" t="s">
        <v>1149</v>
      </c>
      <c r="E711" s="10" t="s">
        <v>1150</v>
      </c>
      <c r="F711" s="10">
        <v>34.8</v>
      </c>
      <c r="G711" s="10">
        <v>61</v>
      </c>
      <c r="H711" s="10">
        <f t="shared" si="33"/>
        <v>95.8</v>
      </c>
      <c r="I711" s="10">
        <f t="shared" si="34"/>
        <v>47.9</v>
      </c>
      <c r="J711" s="10"/>
      <c r="K711" s="10">
        <f t="shared" si="35"/>
        <v>47.9</v>
      </c>
      <c r="L711" s="10">
        <f t="array" ref="L711">IF(K711=-1,"",SUMPRODUCT((E$4:E$1266=E711)*(K$4:K$1266&lt;&gt;-1)*(K$4:K$1266&gt;K711))+1)</f>
        <v>142</v>
      </c>
      <c r="M711" s="10" t="str">
        <f>IF(L711&lt;=VLOOKUP(E711,Sheet2!A:D,4,0)*3,"是","")</f>
        <v/>
      </c>
    </row>
    <row r="712" ht="15.75" spans="1:13">
      <c r="A712" s="9">
        <v>709</v>
      </c>
      <c r="B712" s="10" t="s">
        <v>1434</v>
      </c>
      <c r="C712" s="10" t="s">
        <v>1435</v>
      </c>
      <c r="D712" s="10" t="s">
        <v>1149</v>
      </c>
      <c r="E712" s="10" t="s">
        <v>1150</v>
      </c>
      <c r="F712" s="10">
        <v>39.8</v>
      </c>
      <c r="G712" s="10">
        <v>56</v>
      </c>
      <c r="H712" s="10">
        <f t="shared" si="33"/>
        <v>95.8</v>
      </c>
      <c r="I712" s="10">
        <f t="shared" si="34"/>
        <v>47.9</v>
      </c>
      <c r="J712" s="10"/>
      <c r="K712" s="10">
        <f t="shared" si="35"/>
        <v>47.9</v>
      </c>
      <c r="L712" s="10">
        <f t="array" ref="L712">IF(K712=-1,"",SUMPRODUCT((E$4:E$1266=E712)*(K$4:K$1266&lt;&gt;-1)*(K$4:K$1266&gt;K712))+1)</f>
        <v>142</v>
      </c>
      <c r="M712" s="10" t="str">
        <f>IF(L712&lt;=VLOOKUP(E712,Sheet2!A:D,4,0)*3,"是","")</f>
        <v/>
      </c>
    </row>
    <row r="713" ht="15.75" spans="1:13">
      <c r="A713" s="9">
        <v>710</v>
      </c>
      <c r="B713" s="10" t="s">
        <v>1436</v>
      </c>
      <c r="C713" s="10" t="s">
        <v>1437</v>
      </c>
      <c r="D713" s="10" t="s">
        <v>1149</v>
      </c>
      <c r="E713" s="10" t="s">
        <v>1150</v>
      </c>
      <c r="F713" s="10">
        <v>51</v>
      </c>
      <c r="G713" s="10">
        <v>44.5</v>
      </c>
      <c r="H713" s="10">
        <f t="shared" si="33"/>
        <v>95.5</v>
      </c>
      <c r="I713" s="10">
        <f t="shared" si="34"/>
        <v>47.75</v>
      </c>
      <c r="J713" s="10"/>
      <c r="K713" s="10">
        <f t="shared" si="35"/>
        <v>47.75</v>
      </c>
      <c r="L713" s="10">
        <f t="array" ref="L713">IF(K713=-1,"",SUMPRODUCT((E$4:E$1266=E713)*(K$4:K$1266&lt;&gt;-1)*(K$4:K$1266&gt;K713))+1)</f>
        <v>145</v>
      </c>
      <c r="M713" s="10" t="str">
        <f>IF(L713&lt;=VLOOKUP(E713,Sheet2!A:D,4,0)*3,"是","")</f>
        <v/>
      </c>
    </row>
    <row r="714" ht="15.75" spans="1:13">
      <c r="A714" s="9">
        <v>711</v>
      </c>
      <c r="B714" s="10" t="s">
        <v>1438</v>
      </c>
      <c r="C714" s="10" t="s">
        <v>1439</v>
      </c>
      <c r="D714" s="10" t="s">
        <v>1149</v>
      </c>
      <c r="E714" s="10" t="s">
        <v>1150</v>
      </c>
      <c r="F714" s="10">
        <v>45</v>
      </c>
      <c r="G714" s="10">
        <v>49.5</v>
      </c>
      <c r="H714" s="10">
        <f t="shared" si="33"/>
        <v>94.5</v>
      </c>
      <c r="I714" s="10">
        <f t="shared" si="34"/>
        <v>47.25</v>
      </c>
      <c r="J714" s="10"/>
      <c r="K714" s="10">
        <f t="shared" si="35"/>
        <v>47.25</v>
      </c>
      <c r="L714" s="10">
        <f t="array" ref="L714">IF(K714=-1,"",SUMPRODUCT((E$4:E$1266=E714)*(K$4:K$1266&lt;&gt;-1)*(K$4:K$1266&gt;K714))+1)</f>
        <v>146</v>
      </c>
      <c r="M714" s="10" t="str">
        <f>IF(L714&lt;=VLOOKUP(E714,Sheet2!A:D,4,0)*3,"是","")</f>
        <v/>
      </c>
    </row>
    <row r="715" ht="15.75" spans="1:13">
      <c r="A715" s="9">
        <v>712</v>
      </c>
      <c r="B715" s="10" t="s">
        <v>1440</v>
      </c>
      <c r="C715" s="10" t="s">
        <v>1441</v>
      </c>
      <c r="D715" s="10" t="s">
        <v>1149</v>
      </c>
      <c r="E715" s="10" t="s">
        <v>1150</v>
      </c>
      <c r="F715" s="10">
        <v>50.8</v>
      </c>
      <c r="G715" s="10">
        <v>43.5</v>
      </c>
      <c r="H715" s="10">
        <f t="shared" si="33"/>
        <v>94.3</v>
      </c>
      <c r="I715" s="10">
        <f t="shared" si="34"/>
        <v>47.15</v>
      </c>
      <c r="J715" s="10"/>
      <c r="K715" s="10">
        <f t="shared" si="35"/>
        <v>47.15</v>
      </c>
      <c r="L715" s="10">
        <f t="array" ref="L715">IF(K715=-1,"",SUMPRODUCT((E$4:E$1266=E715)*(K$4:K$1266&lt;&gt;-1)*(K$4:K$1266&gt;K715))+1)</f>
        <v>147</v>
      </c>
      <c r="M715" s="10" t="str">
        <f>IF(L715&lt;=VLOOKUP(E715,Sheet2!A:D,4,0)*3,"是","")</f>
        <v/>
      </c>
    </row>
    <row r="716" ht="15.75" spans="1:13">
      <c r="A716" s="9">
        <v>713</v>
      </c>
      <c r="B716" s="10" t="s">
        <v>1442</v>
      </c>
      <c r="C716" s="10" t="s">
        <v>1443</v>
      </c>
      <c r="D716" s="10" t="s">
        <v>1149</v>
      </c>
      <c r="E716" s="10" t="s">
        <v>1150</v>
      </c>
      <c r="F716" s="10">
        <v>55</v>
      </c>
      <c r="G716" s="10">
        <v>39</v>
      </c>
      <c r="H716" s="10">
        <f t="shared" si="33"/>
        <v>94</v>
      </c>
      <c r="I716" s="10">
        <f t="shared" si="34"/>
        <v>47</v>
      </c>
      <c r="J716" s="10"/>
      <c r="K716" s="10">
        <f t="shared" si="35"/>
        <v>47</v>
      </c>
      <c r="L716" s="10">
        <f t="array" ref="L716">IF(K716=-1,"",SUMPRODUCT((E$4:E$1266=E716)*(K$4:K$1266&lt;&gt;-1)*(K$4:K$1266&gt;K716))+1)</f>
        <v>148</v>
      </c>
      <c r="M716" s="10" t="str">
        <f>IF(L716&lt;=VLOOKUP(E716,Sheet2!A:D,4,0)*3,"是","")</f>
        <v/>
      </c>
    </row>
    <row r="717" ht="15.75" spans="1:13">
      <c r="A717" s="9">
        <v>714</v>
      </c>
      <c r="B717" s="10" t="s">
        <v>1444</v>
      </c>
      <c r="C717" s="10" t="s">
        <v>1445</v>
      </c>
      <c r="D717" s="10" t="s">
        <v>1149</v>
      </c>
      <c r="E717" s="10" t="s">
        <v>1150</v>
      </c>
      <c r="F717" s="10">
        <v>46.6</v>
      </c>
      <c r="G717" s="10">
        <v>47</v>
      </c>
      <c r="H717" s="10">
        <f t="shared" si="33"/>
        <v>93.6</v>
      </c>
      <c r="I717" s="10">
        <f t="shared" si="34"/>
        <v>46.8</v>
      </c>
      <c r="J717" s="10"/>
      <c r="K717" s="10">
        <f t="shared" si="35"/>
        <v>46.8</v>
      </c>
      <c r="L717" s="10">
        <f t="array" ref="L717">IF(K717=-1,"",SUMPRODUCT((E$4:E$1266=E717)*(K$4:K$1266&lt;&gt;-1)*(K$4:K$1266&gt;K717))+1)</f>
        <v>149</v>
      </c>
      <c r="M717" s="10" t="str">
        <f>IF(L717&lt;=VLOOKUP(E717,Sheet2!A:D,4,0)*3,"是","")</f>
        <v/>
      </c>
    </row>
    <row r="718" ht="15.75" spans="1:13">
      <c r="A718" s="9">
        <v>715</v>
      </c>
      <c r="B718" s="10" t="s">
        <v>1446</v>
      </c>
      <c r="C718" s="10" t="s">
        <v>1447</v>
      </c>
      <c r="D718" s="10" t="s">
        <v>1149</v>
      </c>
      <c r="E718" s="10" t="s">
        <v>1150</v>
      </c>
      <c r="F718" s="10">
        <v>41.4</v>
      </c>
      <c r="G718" s="10">
        <v>51</v>
      </c>
      <c r="H718" s="10">
        <f t="shared" si="33"/>
        <v>92.4</v>
      </c>
      <c r="I718" s="10">
        <f t="shared" si="34"/>
        <v>46.2</v>
      </c>
      <c r="J718" s="10"/>
      <c r="K718" s="10">
        <f t="shared" si="35"/>
        <v>46.2</v>
      </c>
      <c r="L718" s="10">
        <f t="array" ref="L718">IF(K718=-1,"",SUMPRODUCT((E$4:E$1266=E718)*(K$4:K$1266&lt;&gt;-1)*(K$4:K$1266&gt;K718))+1)</f>
        <v>150</v>
      </c>
      <c r="M718" s="10" t="str">
        <f>IF(L718&lt;=VLOOKUP(E718,Sheet2!A:D,4,0)*3,"是","")</f>
        <v/>
      </c>
    </row>
    <row r="719" ht="15.75" spans="1:13">
      <c r="A719" s="9">
        <v>716</v>
      </c>
      <c r="B719" s="10" t="s">
        <v>1448</v>
      </c>
      <c r="C719" s="10" t="s">
        <v>1449</v>
      </c>
      <c r="D719" s="10" t="s">
        <v>1149</v>
      </c>
      <c r="E719" s="10" t="s">
        <v>1150</v>
      </c>
      <c r="F719" s="10">
        <v>48.6</v>
      </c>
      <c r="G719" s="10">
        <v>43</v>
      </c>
      <c r="H719" s="10">
        <f t="shared" si="33"/>
        <v>91.6</v>
      </c>
      <c r="I719" s="10">
        <f t="shared" si="34"/>
        <v>45.8</v>
      </c>
      <c r="J719" s="10"/>
      <c r="K719" s="10">
        <f t="shared" si="35"/>
        <v>45.8</v>
      </c>
      <c r="L719" s="10">
        <f t="array" ref="L719">IF(K719=-1,"",SUMPRODUCT((E$4:E$1266=E719)*(K$4:K$1266&lt;&gt;-1)*(K$4:K$1266&gt;K719))+1)</f>
        <v>151</v>
      </c>
      <c r="M719" s="10" t="str">
        <f>IF(L719&lt;=VLOOKUP(E719,Sheet2!A:D,4,0)*3,"是","")</f>
        <v/>
      </c>
    </row>
    <row r="720" ht="15.75" spans="1:13">
      <c r="A720" s="9">
        <v>717</v>
      </c>
      <c r="B720" s="10" t="s">
        <v>1450</v>
      </c>
      <c r="C720" s="10" t="s">
        <v>1451</v>
      </c>
      <c r="D720" s="10" t="s">
        <v>1149</v>
      </c>
      <c r="E720" s="10" t="s">
        <v>1150</v>
      </c>
      <c r="F720" s="10">
        <v>43.6</v>
      </c>
      <c r="G720" s="10">
        <v>47.5</v>
      </c>
      <c r="H720" s="10">
        <f t="shared" si="33"/>
        <v>91.1</v>
      </c>
      <c r="I720" s="10">
        <f t="shared" si="34"/>
        <v>45.55</v>
      </c>
      <c r="J720" s="10"/>
      <c r="K720" s="10">
        <f t="shared" si="35"/>
        <v>45.55</v>
      </c>
      <c r="L720" s="10">
        <f t="array" ref="L720">IF(K720=-1,"",SUMPRODUCT((E$4:E$1266=E720)*(K$4:K$1266&lt;&gt;-1)*(K$4:K$1266&gt;K720))+1)</f>
        <v>152</v>
      </c>
      <c r="M720" s="10" t="str">
        <f>IF(L720&lt;=VLOOKUP(E720,Sheet2!A:D,4,0)*3,"是","")</f>
        <v/>
      </c>
    </row>
    <row r="721" ht="15.75" spans="1:13">
      <c r="A721" s="9">
        <v>718</v>
      </c>
      <c r="B721" s="10" t="s">
        <v>1452</v>
      </c>
      <c r="C721" s="10" t="s">
        <v>1453</v>
      </c>
      <c r="D721" s="10" t="s">
        <v>1149</v>
      </c>
      <c r="E721" s="10" t="s">
        <v>1150</v>
      </c>
      <c r="F721" s="10">
        <v>45</v>
      </c>
      <c r="G721" s="10">
        <v>45.5</v>
      </c>
      <c r="H721" s="10">
        <f t="shared" si="33"/>
        <v>90.5</v>
      </c>
      <c r="I721" s="10">
        <f t="shared" si="34"/>
        <v>45.25</v>
      </c>
      <c r="J721" s="10"/>
      <c r="K721" s="10">
        <f t="shared" si="35"/>
        <v>45.25</v>
      </c>
      <c r="L721" s="10">
        <f t="array" ref="L721">IF(K721=-1,"",SUMPRODUCT((E$4:E$1266=E721)*(K$4:K$1266&lt;&gt;-1)*(K$4:K$1266&gt;K721))+1)</f>
        <v>153</v>
      </c>
      <c r="M721" s="10" t="str">
        <f>IF(L721&lt;=VLOOKUP(E721,Sheet2!A:D,4,0)*3,"是","")</f>
        <v/>
      </c>
    </row>
    <row r="722" ht="15.75" spans="1:13">
      <c r="A722" s="9">
        <v>719</v>
      </c>
      <c r="B722" s="10" t="s">
        <v>1454</v>
      </c>
      <c r="C722" s="10" t="s">
        <v>1455</v>
      </c>
      <c r="D722" s="10" t="s">
        <v>1149</v>
      </c>
      <c r="E722" s="10" t="s">
        <v>1150</v>
      </c>
      <c r="F722" s="10">
        <v>53</v>
      </c>
      <c r="G722" s="10">
        <v>37</v>
      </c>
      <c r="H722" s="10">
        <f t="shared" si="33"/>
        <v>90</v>
      </c>
      <c r="I722" s="10">
        <f t="shared" si="34"/>
        <v>45</v>
      </c>
      <c r="J722" s="10"/>
      <c r="K722" s="10">
        <f t="shared" si="35"/>
        <v>45</v>
      </c>
      <c r="L722" s="10">
        <f t="array" ref="L722">IF(K722=-1,"",SUMPRODUCT((E$4:E$1266=E722)*(K$4:K$1266&lt;&gt;-1)*(K$4:K$1266&gt;K722))+1)</f>
        <v>154</v>
      </c>
      <c r="M722" s="10" t="str">
        <f>IF(L722&lt;=VLOOKUP(E722,Sheet2!A:D,4,0)*3,"是","")</f>
        <v/>
      </c>
    </row>
    <row r="723" ht="15.75" spans="1:13">
      <c r="A723" s="9">
        <v>720</v>
      </c>
      <c r="B723" s="10" t="s">
        <v>1456</v>
      </c>
      <c r="C723" s="10" t="s">
        <v>1457</v>
      </c>
      <c r="D723" s="10" t="s">
        <v>1149</v>
      </c>
      <c r="E723" s="10" t="s">
        <v>1150</v>
      </c>
      <c r="F723" s="10">
        <v>40.2</v>
      </c>
      <c r="G723" s="10">
        <v>49.5</v>
      </c>
      <c r="H723" s="10">
        <f t="shared" si="33"/>
        <v>89.7</v>
      </c>
      <c r="I723" s="10">
        <f t="shared" si="34"/>
        <v>44.85</v>
      </c>
      <c r="J723" s="10"/>
      <c r="K723" s="10">
        <f t="shared" si="35"/>
        <v>44.85</v>
      </c>
      <c r="L723" s="10">
        <f t="array" ref="L723">IF(K723=-1,"",SUMPRODUCT((E$4:E$1266=E723)*(K$4:K$1266&lt;&gt;-1)*(K$4:K$1266&gt;K723))+1)</f>
        <v>155</v>
      </c>
      <c r="M723" s="10" t="str">
        <f>IF(L723&lt;=VLOOKUP(E723,Sheet2!A:D,4,0)*3,"是","")</f>
        <v/>
      </c>
    </row>
    <row r="724" ht="15.75" spans="1:13">
      <c r="A724" s="9">
        <v>721</v>
      </c>
      <c r="B724" s="10" t="s">
        <v>1458</v>
      </c>
      <c r="C724" s="10" t="s">
        <v>1459</v>
      </c>
      <c r="D724" s="10" t="s">
        <v>1149</v>
      </c>
      <c r="E724" s="10" t="s">
        <v>1150</v>
      </c>
      <c r="F724" s="10">
        <v>43.8</v>
      </c>
      <c r="G724" s="10">
        <v>45</v>
      </c>
      <c r="H724" s="10">
        <f t="shared" si="33"/>
        <v>88.8</v>
      </c>
      <c r="I724" s="10">
        <f t="shared" si="34"/>
        <v>44.4</v>
      </c>
      <c r="J724" s="10"/>
      <c r="K724" s="10">
        <f t="shared" si="35"/>
        <v>44.4</v>
      </c>
      <c r="L724" s="10">
        <f t="array" ref="L724">IF(K724=-1,"",SUMPRODUCT((E$4:E$1266=E724)*(K$4:K$1266&lt;&gt;-1)*(K$4:K$1266&gt;K724))+1)</f>
        <v>156</v>
      </c>
      <c r="M724" s="10" t="str">
        <f>IF(L724&lt;=VLOOKUP(E724,Sheet2!A:D,4,0)*3,"是","")</f>
        <v/>
      </c>
    </row>
    <row r="725" ht="15.75" spans="1:13">
      <c r="A725" s="9">
        <v>722</v>
      </c>
      <c r="B725" s="10" t="s">
        <v>1460</v>
      </c>
      <c r="C725" s="10" t="s">
        <v>1461</v>
      </c>
      <c r="D725" s="10" t="s">
        <v>1149</v>
      </c>
      <c r="E725" s="10" t="s">
        <v>1150</v>
      </c>
      <c r="F725" s="10">
        <v>51.6</v>
      </c>
      <c r="G725" s="10">
        <v>35.5</v>
      </c>
      <c r="H725" s="10">
        <f t="shared" si="33"/>
        <v>87.1</v>
      </c>
      <c r="I725" s="10">
        <f t="shared" si="34"/>
        <v>43.55</v>
      </c>
      <c r="J725" s="10"/>
      <c r="K725" s="10">
        <f t="shared" si="35"/>
        <v>43.55</v>
      </c>
      <c r="L725" s="10">
        <f t="array" ref="L725">IF(K725=-1,"",SUMPRODUCT((E$4:E$1266=E725)*(K$4:K$1266&lt;&gt;-1)*(K$4:K$1266&gt;K725))+1)</f>
        <v>157</v>
      </c>
      <c r="M725" s="10" t="str">
        <f>IF(L725&lt;=VLOOKUP(E725,Sheet2!A:D,4,0)*3,"是","")</f>
        <v/>
      </c>
    </row>
    <row r="726" ht="15.75" spans="1:13">
      <c r="A726" s="9">
        <v>723</v>
      </c>
      <c r="B726" s="10" t="s">
        <v>1462</v>
      </c>
      <c r="C726" s="10" t="s">
        <v>1463</v>
      </c>
      <c r="D726" s="10" t="s">
        <v>1149</v>
      </c>
      <c r="E726" s="10" t="s">
        <v>1150</v>
      </c>
      <c r="F726" s="10">
        <v>52.2</v>
      </c>
      <c r="G726" s="10">
        <v>33.5</v>
      </c>
      <c r="H726" s="10">
        <f t="shared" si="33"/>
        <v>85.7</v>
      </c>
      <c r="I726" s="10">
        <f t="shared" si="34"/>
        <v>42.85</v>
      </c>
      <c r="J726" s="10"/>
      <c r="K726" s="10">
        <f t="shared" si="35"/>
        <v>42.85</v>
      </c>
      <c r="L726" s="10">
        <f t="array" ref="L726">IF(K726=-1,"",SUMPRODUCT((E$4:E$1266=E726)*(K$4:K$1266&lt;&gt;-1)*(K$4:K$1266&gt;K726))+1)</f>
        <v>158</v>
      </c>
      <c r="M726" s="10" t="str">
        <f>IF(L726&lt;=VLOOKUP(E726,Sheet2!A:D,4,0)*3,"是","")</f>
        <v/>
      </c>
    </row>
    <row r="727" ht="15.75" spans="1:13">
      <c r="A727" s="9">
        <v>724</v>
      </c>
      <c r="B727" s="10" t="s">
        <v>1464</v>
      </c>
      <c r="C727" s="10" t="s">
        <v>1465</v>
      </c>
      <c r="D727" s="10" t="s">
        <v>1149</v>
      </c>
      <c r="E727" s="10" t="s">
        <v>1150</v>
      </c>
      <c r="F727" s="10">
        <v>41.4</v>
      </c>
      <c r="G727" s="10">
        <v>43.5</v>
      </c>
      <c r="H727" s="10">
        <f t="shared" si="33"/>
        <v>84.9</v>
      </c>
      <c r="I727" s="10">
        <f t="shared" si="34"/>
        <v>42.45</v>
      </c>
      <c r="J727" s="10"/>
      <c r="K727" s="10">
        <f t="shared" si="35"/>
        <v>42.45</v>
      </c>
      <c r="L727" s="10">
        <f t="array" ref="L727">IF(K727=-1,"",SUMPRODUCT((E$4:E$1266=E727)*(K$4:K$1266&lt;&gt;-1)*(K$4:K$1266&gt;K727))+1)</f>
        <v>159</v>
      </c>
      <c r="M727" s="10" t="str">
        <f>IF(L727&lt;=VLOOKUP(E727,Sheet2!A:D,4,0)*3,"是","")</f>
        <v/>
      </c>
    </row>
    <row r="728" ht="15.75" spans="1:13">
      <c r="A728" s="9">
        <v>725</v>
      </c>
      <c r="B728" s="10" t="s">
        <v>1466</v>
      </c>
      <c r="C728" s="10" t="s">
        <v>1467</v>
      </c>
      <c r="D728" s="10" t="s">
        <v>1149</v>
      </c>
      <c r="E728" s="10" t="s">
        <v>1150</v>
      </c>
      <c r="F728" s="10">
        <v>-1</v>
      </c>
      <c r="G728" s="10">
        <v>-1</v>
      </c>
      <c r="H728" s="10">
        <f t="shared" si="33"/>
        <v>-1</v>
      </c>
      <c r="I728" s="10">
        <f t="shared" si="34"/>
        <v>-1</v>
      </c>
      <c r="J728" s="10"/>
      <c r="K728" s="10">
        <f t="shared" si="35"/>
        <v>-1</v>
      </c>
      <c r="L728" s="10" t="str">
        <f t="array" ref="L728">IF(K728=-1,"",SUMPRODUCT((E$4:E$1266=E728)*(K$4:K$1266&lt;&gt;-1)*(K$4:K$1266&gt;K728))+1)</f>
        <v/>
      </c>
      <c r="M728" s="10" t="str">
        <f>IF(L728&lt;=VLOOKUP(E728,Sheet2!A:D,4,0)*3,"是","")</f>
        <v/>
      </c>
    </row>
    <row r="729" ht="15.75" spans="1:13">
      <c r="A729" s="9">
        <v>726</v>
      </c>
      <c r="B729" s="10" t="s">
        <v>1468</v>
      </c>
      <c r="C729" s="10" t="s">
        <v>1469</v>
      </c>
      <c r="D729" s="10" t="s">
        <v>1149</v>
      </c>
      <c r="E729" s="10" t="s">
        <v>1150</v>
      </c>
      <c r="F729" s="10">
        <v>-1</v>
      </c>
      <c r="G729" s="10">
        <v>-1</v>
      </c>
      <c r="H729" s="10">
        <f t="shared" si="33"/>
        <v>-1</v>
      </c>
      <c r="I729" s="10">
        <f t="shared" si="34"/>
        <v>-1</v>
      </c>
      <c r="J729" s="10"/>
      <c r="K729" s="10">
        <f t="shared" si="35"/>
        <v>-1</v>
      </c>
      <c r="L729" s="10" t="str">
        <f t="array" ref="L729">IF(K729=-1,"",SUMPRODUCT((E$4:E$1266=E729)*(K$4:K$1266&lt;&gt;-1)*(K$4:K$1266&gt;K729))+1)</f>
        <v/>
      </c>
      <c r="M729" s="10" t="str">
        <f>IF(L729&lt;=VLOOKUP(E729,Sheet2!A:D,4,0)*3,"是","")</f>
        <v/>
      </c>
    </row>
    <row r="730" ht="15.75" spans="1:13">
      <c r="A730" s="9">
        <v>727</v>
      </c>
      <c r="B730" s="10" t="s">
        <v>1470</v>
      </c>
      <c r="C730" s="10" t="s">
        <v>1471</v>
      </c>
      <c r="D730" s="10" t="s">
        <v>1149</v>
      </c>
      <c r="E730" s="10" t="s">
        <v>1150</v>
      </c>
      <c r="F730" s="10">
        <v>-1</v>
      </c>
      <c r="G730" s="10">
        <v>-1</v>
      </c>
      <c r="H730" s="10">
        <f t="shared" si="33"/>
        <v>-1</v>
      </c>
      <c r="I730" s="10">
        <f t="shared" si="34"/>
        <v>-1</v>
      </c>
      <c r="J730" s="10"/>
      <c r="K730" s="10">
        <f t="shared" si="35"/>
        <v>-1</v>
      </c>
      <c r="L730" s="10" t="str">
        <f t="array" ref="L730">IF(K730=-1,"",SUMPRODUCT((E$4:E$1266=E730)*(K$4:K$1266&lt;&gt;-1)*(K$4:K$1266&gt;K730))+1)</f>
        <v/>
      </c>
      <c r="M730" s="10" t="str">
        <f>IF(L730&lt;=VLOOKUP(E730,Sheet2!A:D,4,0)*3,"是","")</f>
        <v/>
      </c>
    </row>
    <row r="731" ht="15.75" spans="1:13">
      <c r="A731" s="9">
        <v>728</v>
      </c>
      <c r="B731" s="10" t="s">
        <v>1472</v>
      </c>
      <c r="C731" s="10" t="s">
        <v>1473</v>
      </c>
      <c r="D731" s="10" t="s">
        <v>1149</v>
      </c>
      <c r="E731" s="10" t="s">
        <v>1150</v>
      </c>
      <c r="F731" s="10">
        <v>-1</v>
      </c>
      <c r="G731" s="10">
        <v>-1</v>
      </c>
      <c r="H731" s="10">
        <f t="shared" si="33"/>
        <v>-1</v>
      </c>
      <c r="I731" s="10">
        <f t="shared" si="34"/>
        <v>-1</v>
      </c>
      <c r="J731" s="10"/>
      <c r="K731" s="10">
        <f t="shared" si="35"/>
        <v>-1</v>
      </c>
      <c r="L731" s="10" t="str">
        <f t="array" ref="L731">IF(K731=-1,"",SUMPRODUCT((E$4:E$1266=E731)*(K$4:K$1266&lt;&gt;-1)*(K$4:K$1266&gt;K731))+1)</f>
        <v/>
      </c>
      <c r="M731" s="10" t="str">
        <f>IF(L731&lt;=VLOOKUP(E731,Sheet2!A:D,4,0)*3,"是","")</f>
        <v/>
      </c>
    </row>
    <row r="732" ht="15.75" spans="1:13">
      <c r="A732" s="9">
        <v>729</v>
      </c>
      <c r="B732" s="10" t="s">
        <v>1474</v>
      </c>
      <c r="C732" s="10" t="s">
        <v>1475</v>
      </c>
      <c r="D732" s="10" t="s">
        <v>1149</v>
      </c>
      <c r="E732" s="10" t="s">
        <v>1150</v>
      </c>
      <c r="F732" s="10">
        <v>-1</v>
      </c>
      <c r="G732" s="10">
        <v>-1</v>
      </c>
      <c r="H732" s="10">
        <f t="shared" si="33"/>
        <v>-1</v>
      </c>
      <c r="I732" s="10">
        <f t="shared" si="34"/>
        <v>-1</v>
      </c>
      <c r="J732" s="10"/>
      <c r="K732" s="10">
        <f t="shared" si="35"/>
        <v>-1</v>
      </c>
      <c r="L732" s="10" t="str">
        <f t="array" ref="L732">IF(K732=-1,"",SUMPRODUCT((E$4:E$1266=E732)*(K$4:K$1266&lt;&gt;-1)*(K$4:K$1266&gt;K732))+1)</f>
        <v/>
      </c>
      <c r="M732" s="10" t="str">
        <f>IF(L732&lt;=VLOOKUP(E732,Sheet2!A:D,4,0)*3,"是","")</f>
        <v/>
      </c>
    </row>
    <row r="733" ht="15.75" spans="1:13">
      <c r="A733" s="9">
        <v>730</v>
      </c>
      <c r="B733" s="10" t="s">
        <v>1476</v>
      </c>
      <c r="C733" s="10" t="s">
        <v>1477</v>
      </c>
      <c r="D733" s="10" t="s">
        <v>1149</v>
      </c>
      <c r="E733" s="10" t="s">
        <v>1150</v>
      </c>
      <c r="F733" s="10">
        <v>-1</v>
      </c>
      <c r="G733" s="10">
        <v>-1</v>
      </c>
      <c r="H733" s="10">
        <f t="shared" si="33"/>
        <v>-1</v>
      </c>
      <c r="I733" s="10">
        <f t="shared" si="34"/>
        <v>-1</v>
      </c>
      <c r="J733" s="10"/>
      <c r="K733" s="10">
        <f t="shared" si="35"/>
        <v>-1</v>
      </c>
      <c r="L733" s="10" t="str">
        <f t="array" ref="L733">IF(K733=-1,"",SUMPRODUCT((E$4:E$1266=E733)*(K$4:K$1266&lt;&gt;-1)*(K$4:K$1266&gt;K733))+1)</f>
        <v/>
      </c>
      <c r="M733" s="10" t="str">
        <f>IF(L733&lt;=VLOOKUP(E733,Sheet2!A:D,4,0)*3,"是","")</f>
        <v/>
      </c>
    </row>
    <row r="734" ht="15.75" spans="1:13">
      <c r="A734" s="9">
        <v>731</v>
      </c>
      <c r="B734" s="10" t="s">
        <v>1478</v>
      </c>
      <c r="C734" s="10" t="s">
        <v>1479</v>
      </c>
      <c r="D734" s="10" t="s">
        <v>1149</v>
      </c>
      <c r="E734" s="10" t="s">
        <v>1150</v>
      </c>
      <c r="F734" s="10">
        <v>-1</v>
      </c>
      <c r="G734" s="10">
        <v>-1</v>
      </c>
      <c r="H734" s="10">
        <f t="shared" si="33"/>
        <v>-1</v>
      </c>
      <c r="I734" s="10">
        <f t="shared" si="34"/>
        <v>-1</v>
      </c>
      <c r="J734" s="10"/>
      <c r="K734" s="10">
        <f t="shared" si="35"/>
        <v>-1</v>
      </c>
      <c r="L734" s="10" t="str">
        <f t="array" ref="L734">IF(K734=-1,"",SUMPRODUCT((E$4:E$1266=E734)*(K$4:K$1266&lt;&gt;-1)*(K$4:K$1266&gt;K734))+1)</f>
        <v/>
      </c>
      <c r="M734" s="10" t="str">
        <f>IF(L734&lt;=VLOOKUP(E734,Sheet2!A:D,4,0)*3,"是","")</f>
        <v/>
      </c>
    </row>
    <row r="735" ht="15.75" spans="1:13">
      <c r="A735" s="9">
        <v>732</v>
      </c>
      <c r="B735" s="10" t="s">
        <v>1480</v>
      </c>
      <c r="C735" s="10" t="s">
        <v>1481</v>
      </c>
      <c r="D735" s="10" t="s">
        <v>1149</v>
      </c>
      <c r="E735" s="10" t="s">
        <v>1150</v>
      </c>
      <c r="F735" s="10">
        <v>-1</v>
      </c>
      <c r="G735" s="10">
        <v>-1</v>
      </c>
      <c r="H735" s="10">
        <f t="shared" si="33"/>
        <v>-1</v>
      </c>
      <c r="I735" s="10">
        <f t="shared" si="34"/>
        <v>-1</v>
      </c>
      <c r="J735" s="10"/>
      <c r="K735" s="10">
        <f t="shared" si="35"/>
        <v>-1</v>
      </c>
      <c r="L735" s="10" t="str">
        <f t="array" ref="L735">IF(K735=-1,"",SUMPRODUCT((E$4:E$1266=E735)*(K$4:K$1266&lt;&gt;-1)*(K$4:K$1266&gt;K735))+1)</f>
        <v/>
      </c>
      <c r="M735" s="10" t="str">
        <f>IF(L735&lt;=VLOOKUP(E735,Sheet2!A:D,4,0)*3,"是","")</f>
        <v/>
      </c>
    </row>
    <row r="736" ht="15.75" spans="1:13">
      <c r="A736" s="9">
        <v>733</v>
      </c>
      <c r="B736" s="10" t="s">
        <v>1482</v>
      </c>
      <c r="C736" s="10" t="s">
        <v>1483</v>
      </c>
      <c r="D736" s="10" t="s">
        <v>1149</v>
      </c>
      <c r="E736" s="10" t="s">
        <v>1150</v>
      </c>
      <c r="F736" s="10">
        <v>-1</v>
      </c>
      <c r="G736" s="10">
        <v>-1</v>
      </c>
      <c r="H736" s="10">
        <f t="shared" si="33"/>
        <v>-1</v>
      </c>
      <c r="I736" s="10">
        <f t="shared" si="34"/>
        <v>-1</v>
      </c>
      <c r="J736" s="10"/>
      <c r="K736" s="10">
        <f t="shared" si="35"/>
        <v>-1</v>
      </c>
      <c r="L736" s="10" t="str">
        <f t="array" ref="L736">IF(K736=-1,"",SUMPRODUCT((E$4:E$1266=E736)*(K$4:K$1266&lt;&gt;-1)*(K$4:K$1266&gt;K736))+1)</f>
        <v/>
      </c>
      <c r="M736" s="10" t="str">
        <f>IF(L736&lt;=VLOOKUP(E736,Sheet2!A:D,4,0)*3,"是","")</f>
        <v/>
      </c>
    </row>
    <row r="737" ht="15.75" spans="1:13">
      <c r="A737" s="9">
        <v>734</v>
      </c>
      <c r="B737" s="10" t="s">
        <v>1484</v>
      </c>
      <c r="C737" s="10" t="s">
        <v>1485</v>
      </c>
      <c r="D737" s="10" t="s">
        <v>1149</v>
      </c>
      <c r="E737" s="10" t="s">
        <v>1150</v>
      </c>
      <c r="F737" s="10">
        <v>-1</v>
      </c>
      <c r="G737" s="10">
        <v>-1</v>
      </c>
      <c r="H737" s="10">
        <f t="shared" si="33"/>
        <v>-1</v>
      </c>
      <c r="I737" s="10">
        <f t="shared" si="34"/>
        <v>-1</v>
      </c>
      <c r="J737" s="10"/>
      <c r="K737" s="10">
        <f t="shared" si="35"/>
        <v>-1</v>
      </c>
      <c r="L737" s="10" t="str">
        <f t="array" ref="L737">IF(K737=-1,"",SUMPRODUCT((E$4:E$1266=E737)*(K$4:K$1266&lt;&gt;-1)*(K$4:K$1266&gt;K737))+1)</f>
        <v/>
      </c>
      <c r="M737" s="10" t="str">
        <f>IF(L737&lt;=VLOOKUP(E737,Sheet2!A:D,4,0)*3,"是","")</f>
        <v/>
      </c>
    </row>
    <row r="738" ht="15.75" spans="1:13">
      <c r="A738" s="9">
        <v>735</v>
      </c>
      <c r="B738" s="10" t="s">
        <v>1486</v>
      </c>
      <c r="C738" s="10" t="s">
        <v>1487</v>
      </c>
      <c r="D738" s="10" t="s">
        <v>1149</v>
      </c>
      <c r="E738" s="10" t="s">
        <v>1150</v>
      </c>
      <c r="F738" s="10">
        <v>-1</v>
      </c>
      <c r="G738" s="10">
        <v>-1</v>
      </c>
      <c r="H738" s="10">
        <f t="shared" si="33"/>
        <v>-1</v>
      </c>
      <c r="I738" s="10">
        <f t="shared" si="34"/>
        <v>-1</v>
      </c>
      <c r="J738" s="10"/>
      <c r="K738" s="10">
        <f t="shared" si="35"/>
        <v>-1</v>
      </c>
      <c r="L738" s="10" t="str">
        <f t="array" ref="L738">IF(K738=-1,"",SUMPRODUCT((E$4:E$1266=E738)*(K$4:K$1266&lt;&gt;-1)*(K$4:K$1266&gt;K738))+1)</f>
        <v/>
      </c>
      <c r="M738" s="10" t="str">
        <f>IF(L738&lt;=VLOOKUP(E738,Sheet2!A:D,4,0)*3,"是","")</f>
        <v/>
      </c>
    </row>
    <row r="739" ht="15.75" spans="1:13">
      <c r="A739" s="9">
        <v>736</v>
      </c>
      <c r="B739" s="10" t="s">
        <v>1488</v>
      </c>
      <c r="C739" s="10" t="s">
        <v>1489</v>
      </c>
      <c r="D739" s="10" t="s">
        <v>1149</v>
      </c>
      <c r="E739" s="10" t="s">
        <v>1150</v>
      </c>
      <c r="F739" s="10">
        <v>-1</v>
      </c>
      <c r="G739" s="10">
        <v>-1</v>
      </c>
      <c r="H739" s="10">
        <f t="shared" si="33"/>
        <v>-1</v>
      </c>
      <c r="I739" s="10">
        <f t="shared" si="34"/>
        <v>-1</v>
      </c>
      <c r="J739" s="10"/>
      <c r="K739" s="10">
        <f t="shared" si="35"/>
        <v>-1</v>
      </c>
      <c r="L739" s="10" t="str">
        <f t="array" ref="L739">IF(K739=-1,"",SUMPRODUCT((E$4:E$1266=E739)*(K$4:K$1266&lt;&gt;-1)*(K$4:K$1266&gt;K739))+1)</f>
        <v/>
      </c>
      <c r="M739" s="10" t="str">
        <f>IF(L739&lt;=VLOOKUP(E739,Sheet2!A:D,4,0)*3,"是","")</f>
        <v/>
      </c>
    </row>
    <row r="740" ht="15.75" spans="1:13">
      <c r="A740" s="9">
        <v>737</v>
      </c>
      <c r="B740" s="10" t="s">
        <v>1490</v>
      </c>
      <c r="C740" s="10" t="s">
        <v>1491</v>
      </c>
      <c r="D740" s="10" t="s">
        <v>1149</v>
      </c>
      <c r="E740" s="10" t="s">
        <v>1150</v>
      </c>
      <c r="F740" s="10">
        <v>-1</v>
      </c>
      <c r="G740" s="10">
        <v>-1</v>
      </c>
      <c r="H740" s="10">
        <f t="shared" si="33"/>
        <v>-1</v>
      </c>
      <c r="I740" s="10">
        <f t="shared" si="34"/>
        <v>-1</v>
      </c>
      <c r="J740" s="10"/>
      <c r="K740" s="10">
        <f t="shared" si="35"/>
        <v>-1</v>
      </c>
      <c r="L740" s="10" t="str">
        <f t="array" ref="L740">IF(K740=-1,"",SUMPRODUCT((E$4:E$1266=E740)*(K$4:K$1266&lt;&gt;-1)*(K$4:K$1266&gt;K740))+1)</f>
        <v/>
      </c>
      <c r="M740" s="10" t="str">
        <f>IF(L740&lt;=VLOOKUP(E740,Sheet2!A:D,4,0)*3,"是","")</f>
        <v/>
      </c>
    </row>
    <row r="741" ht="15.75" spans="1:13">
      <c r="A741" s="9">
        <v>738</v>
      </c>
      <c r="B741" s="10" t="s">
        <v>1492</v>
      </c>
      <c r="C741" s="10" t="s">
        <v>1493</v>
      </c>
      <c r="D741" s="10" t="s">
        <v>1149</v>
      </c>
      <c r="E741" s="10" t="s">
        <v>1150</v>
      </c>
      <c r="F741" s="10">
        <v>-1</v>
      </c>
      <c r="G741" s="10">
        <v>-1</v>
      </c>
      <c r="H741" s="10">
        <f t="shared" si="33"/>
        <v>-1</v>
      </c>
      <c r="I741" s="10">
        <f t="shared" si="34"/>
        <v>-1</v>
      </c>
      <c r="J741" s="10"/>
      <c r="K741" s="10">
        <f t="shared" si="35"/>
        <v>-1</v>
      </c>
      <c r="L741" s="10" t="str">
        <f t="array" ref="L741">IF(K741=-1,"",SUMPRODUCT((E$4:E$1266=E741)*(K$4:K$1266&lt;&gt;-1)*(K$4:K$1266&gt;K741))+1)</f>
        <v/>
      </c>
      <c r="M741" s="10" t="str">
        <f>IF(L741&lt;=VLOOKUP(E741,Sheet2!A:D,4,0)*3,"是","")</f>
        <v/>
      </c>
    </row>
    <row r="742" ht="15.75" spans="1:13">
      <c r="A742" s="9">
        <v>739</v>
      </c>
      <c r="B742" s="10" t="s">
        <v>1494</v>
      </c>
      <c r="C742" s="10" t="s">
        <v>1495</v>
      </c>
      <c r="D742" s="10" t="s">
        <v>1149</v>
      </c>
      <c r="E742" s="10" t="s">
        <v>1150</v>
      </c>
      <c r="F742" s="10">
        <v>-1</v>
      </c>
      <c r="G742" s="10">
        <v>-1</v>
      </c>
      <c r="H742" s="10">
        <f t="shared" si="33"/>
        <v>-1</v>
      </c>
      <c r="I742" s="10">
        <f t="shared" si="34"/>
        <v>-1</v>
      </c>
      <c r="J742" s="10"/>
      <c r="K742" s="10">
        <f t="shared" si="35"/>
        <v>-1</v>
      </c>
      <c r="L742" s="10" t="str">
        <f t="array" ref="L742">IF(K742=-1,"",SUMPRODUCT((E$4:E$1266=E742)*(K$4:K$1266&lt;&gt;-1)*(K$4:K$1266&gt;K742))+1)</f>
        <v/>
      </c>
      <c r="M742" s="10" t="str">
        <f>IF(L742&lt;=VLOOKUP(E742,Sheet2!A:D,4,0)*3,"是","")</f>
        <v/>
      </c>
    </row>
    <row r="743" ht="15.75" spans="1:13">
      <c r="A743" s="9">
        <v>740</v>
      </c>
      <c r="B743" s="10" t="s">
        <v>1496</v>
      </c>
      <c r="C743" s="10" t="s">
        <v>1497</v>
      </c>
      <c r="D743" s="10" t="s">
        <v>1149</v>
      </c>
      <c r="E743" s="10" t="s">
        <v>1150</v>
      </c>
      <c r="F743" s="10">
        <v>-1</v>
      </c>
      <c r="G743" s="10">
        <v>-1</v>
      </c>
      <c r="H743" s="10">
        <f t="shared" si="33"/>
        <v>-1</v>
      </c>
      <c r="I743" s="10">
        <f t="shared" si="34"/>
        <v>-1</v>
      </c>
      <c r="J743" s="10"/>
      <c r="K743" s="10">
        <f t="shared" si="35"/>
        <v>-1</v>
      </c>
      <c r="L743" s="10" t="str">
        <f t="array" ref="L743">IF(K743=-1,"",SUMPRODUCT((E$4:E$1266=E743)*(K$4:K$1266&lt;&gt;-1)*(K$4:K$1266&gt;K743))+1)</f>
        <v/>
      </c>
      <c r="M743" s="10" t="str">
        <f>IF(L743&lt;=VLOOKUP(E743,Sheet2!A:D,4,0)*3,"是","")</f>
        <v/>
      </c>
    </row>
    <row r="744" ht="15.75" spans="1:13">
      <c r="A744" s="9">
        <v>741</v>
      </c>
      <c r="B744" s="10" t="s">
        <v>1498</v>
      </c>
      <c r="C744" s="10" t="s">
        <v>1499</v>
      </c>
      <c r="D744" s="10" t="s">
        <v>1149</v>
      </c>
      <c r="E744" s="10" t="s">
        <v>1150</v>
      </c>
      <c r="F744" s="10">
        <v>-1</v>
      </c>
      <c r="G744" s="10">
        <v>-1</v>
      </c>
      <c r="H744" s="10">
        <f t="shared" si="33"/>
        <v>-1</v>
      </c>
      <c r="I744" s="10">
        <f t="shared" si="34"/>
        <v>-1</v>
      </c>
      <c r="J744" s="10"/>
      <c r="K744" s="10">
        <f t="shared" si="35"/>
        <v>-1</v>
      </c>
      <c r="L744" s="10" t="str">
        <f t="array" ref="L744">IF(K744=-1,"",SUMPRODUCT((E$4:E$1266=E744)*(K$4:K$1266&lt;&gt;-1)*(K$4:K$1266&gt;K744))+1)</f>
        <v/>
      </c>
      <c r="M744" s="10" t="str">
        <f>IF(L744&lt;=VLOOKUP(E744,Sheet2!A:D,4,0)*3,"是","")</f>
        <v/>
      </c>
    </row>
    <row r="745" ht="15.75" spans="1:13">
      <c r="A745" s="9">
        <v>742</v>
      </c>
      <c r="B745" s="10" t="s">
        <v>1500</v>
      </c>
      <c r="C745" s="10" t="s">
        <v>1501</v>
      </c>
      <c r="D745" s="10" t="s">
        <v>1149</v>
      </c>
      <c r="E745" s="10" t="s">
        <v>1150</v>
      </c>
      <c r="F745" s="10">
        <v>-1</v>
      </c>
      <c r="G745" s="10">
        <v>-1</v>
      </c>
      <c r="H745" s="10">
        <f t="shared" si="33"/>
        <v>-1</v>
      </c>
      <c r="I745" s="10">
        <f t="shared" si="34"/>
        <v>-1</v>
      </c>
      <c r="J745" s="10"/>
      <c r="K745" s="10">
        <f t="shared" si="35"/>
        <v>-1</v>
      </c>
      <c r="L745" s="10" t="str">
        <f t="array" ref="L745">IF(K745=-1,"",SUMPRODUCT((E$4:E$1266=E745)*(K$4:K$1266&lt;&gt;-1)*(K$4:K$1266&gt;K745))+1)</f>
        <v/>
      </c>
      <c r="M745" s="10" t="str">
        <f>IF(L745&lt;=VLOOKUP(E745,Sheet2!A:D,4,0)*3,"是","")</f>
        <v/>
      </c>
    </row>
    <row r="746" ht="15.75" spans="1:13">
      <c r="A746" s="9">
        <v>743</v>
      </c>
      <c r="B746" s="10" t="s">
        <v>1502</v>
      </c>
      <c r="C746" s="10" t="s">
        <v>1503</v>
      </c>
      <c r="D746" s="10" t="s">
        <v>1149</v>
      </c>
      <c r="E746" s="10" t="s">
        <v>1150</v>
      </c>
      <c r="F746" s="10">
        <v>-1</v>
      </c>
      <c r="G746" s="10">
        <v>-1</v>
      </c>
      <c r="H746" s="10">
        <f t="shared" si="33"/>
        <v>-1</v>
      </c>
      <c r="I746" s="10">
        <f t="shared" si="34"/>
        <v>-1</v>
      </c>
      <c r="J746" s="10"/>
      <c r="K746" s="10">
        <f t="shared" si="35"/>
        <v>-1</v>
      </c>
      <c r="L746" s="10" t="str">
        <f t="array" ref="L746">IF(K746=-1,"",SUMPRODUCT((E$4:E$1266=E746)*(K$4:K$1266&lt;&gt;-1)*(K$4:K$1266&gt;K746))+1)</f>
        <v/>
      </c>
      <c r="M746" s="10" t="str">
        <f>IF(L746&lt;=VLOOKUP(E746,Sheet2!A:D,4,0)*3,"是","")</f>
        <v/>
      </c>
    </row>
    <row r="747" ht="15.75" spans="1:13">
      <c r="A747" s="9">
        <v>744</v>
      </c>
      <c r="B747" s="10" t="s">
        <v>1504</v>
      </c>
      <c r="C747" s="10" t="s">
        <v>1505</v>
      </c>
      <c r="D747" s="10" t="s">
        <v>1149</v>
      </c>
      <c r="E747" s="10" t="s">
        <v>1150</v>
      </c>
      <c r="F747" s="10">
        <v>-1</v>
      </c>
      <c r="G747" s="10">
        <v>-1</v>
      </c>
      <c r="H747" s="10">
        <f t="shared" si="33"/>
        <v>-1</v>
      </c>
      <c r="I747" s="10">
        <f t="shared" si="34"/>
        <v>-1</v>
      </c>
      <c r="J747" s="10"/>
      <c r="K747" s="10">
        <f t="shared" si="35"/>
        <v>-1</v>
      </c>
      <c r="L747" s="10" t="str">
        <f t="array" ref="L747">IF(K747=-1,"",SUMPRODUCT((E$4:E$1266=E747)*(K$4:K$1266&lt;&gt;-1)*(K$4:K$1266&gt;K747))+1)</f>
        <v/>
      </c>
      <c r="M747" s="10" t="str">
        <f>IF(L747&lt;=VLOOKUP(E747,Sheet2!A:D,4,0)*3,"是","")</f>
        <v/>
      </c>
    </row>
    <row r="748" ht="15.75" spans="1:13">
      <c r="A748" s="9">
        <v>745</v>
      </c>
      <c r="B748" s="10" t="s">
        <v>1506</v>
      </c>
      <c r="C748" s="10" t="s">
        <v>1507</v>
      </c>
      <c r="D748" s="10" t="s">
        <v>1149</v>
      </c>
      <c r="E748" s="10" t="s">
        <v>1150</v>
      </c>
      <c r="F748" s="10">
        <v>-1</v>
      </c>
      <c r="G748" s="10">
        <v>-1</v>
      </c>
      <c r="H748" s="10">
        <f t="shared" si="33"/>
        <v>-1</v>
      </c>
      <c r="I748" s="10">
        <f t="shared" si="34"/>
        <v>-1</v>
      </c>
      <c r="J748" s="10"/>
      <c r="K748" s="10">
        <f t="shared" si="35"/>
        <v>-1</v>
      </c>
      <c r="L748" s="10" t="str">
        <f t="array" ref="L748">IF(K748=-1,"",SUMPRODUCT((E$4:E$1266=E748)*(K$4:K$1266&lt;&gt;-1)*(K$4:K$1266&gt;K748))+1)</f>
        <v/>
      </c>
      <c r="M748" s="10" t="str">
        <f>IF(L748&lt;=VLOOKUP(E748,Sheet2!A:D,4,0)*3,"是","")</f>
        <v/>
      </c>
    </row>
    <row r="749" ht="15.75" spans="1:13">
      <c r="A749" s="9">
        <v>746</v>
      </c>
      <c r="B749" s="10" t="s">
        <v>1508</v>
      </c>
      <c r="C749" s="10" t="s">
        <v>1509</v>
      </c>
      <c r="D749" s="10" t="s">
        <v>1149</v>
      </c>
      <c r="E749" s="10" t="s">
        <v>1150</v>
      </c>
      <c r="F749" s="10">
        <v>-1</v>
      </c>
      <c r="G749" s="10">
        <v>-1</v>
      </c>
      <c r="H749" s="10">
        <f t="shared" si="33"/>
        <v>-1</v>
      </c>
      <c r="I749" s="10">
        <f t="shared" si="34"/>
        <v>-1</v>
      </c>
      <c r="J749" s="10"/>
      <c r="K749" s="10">
        <f t="shared" si="35"/>
        <v>-1</v>
      </c>
      <c r="L749" s="10" t="str">
        <f t="array" ref="L749">IF(K749=-1,"",SUMPRODUCT((E$4:E$1266=E749)*(K$4:K$1266&lt;&gt;-1)*(K$4:K$1266&gt;K749))+1)</f>
        <v/>
      </c>
      <c r="M749" s="10" t="str">
        <f>IF(L749&lt;=VLOOKUP(E749,Sheet2!A:D,4,0)*3,"是","")</f>
        <v/>
      </c>
    </row>
    <row r="750" ht="15.75" spans="1:13">
      <c r="A750" s="9">
        <v>747</v>
      </c>
      <c r="B750" s="10" t="s">
        <v>1510</v>
      </c>
      <c r="C750" s="10" t="s">
        <v>1511</v>
      </c>
      <c r="D750" s="10" t="s">
        <v>1149</v>
      </c>
      <c r="E750" s="10" t="s">
        <v>1150</v>
      </c>
      <c r="F750" s="10">
        <v>-1</v>
      </c>
      <c r="G750" s="10">
        <v>-1</v>
      </c>
      <c r="H750" s="10">
        <f t="shared" si="33"/>
        <v>-1</v>
      </c>
      <c r="I750" s="10">
        <f t="shared" si="34"/>
        <v>-1</v>
      </c>
      <c r="J750" s="10"/>
      <c r="K750" s="10">
        <f t="shared" si="35"/>
        <v>-1</v>
      </c>
      <c r="L750" s="10" t="str">
        <f t="array" ref="L750">IF(K750=-1,"",SUMPRODUCT((E$4:E$1266=E750)*(K$4:K$1266&lt;&gt;-1)*(K$4:K$1266&gt;K750))+1)</f>
        <v/>
      </c>
      <c r="M750" s="10" t="str">
        <f>IF(L750&lt;=VLOOKUP(E750,Sheet2!A:D,4,0)*3,"是","")</f>
        <v/>
      </c>
    </row>
    <row r="751" ht="15.75" spans="1:13">
      <c r="A751" s="9">
        <v>748</v>
      </c>
      <c r="B751" s="10" t="s">
        <v>1512</v>
      </c>
      <c r="C751" s="10" t="s">
        <v>1513</v>
      </c>
      <c r="D751" s="10" t="s">
        <v>1149</v>
      </c>
      <c r="E751" s="10" t="s">
        <v>1150</v>
      </c>
      <c r="F751" s="10">
        <v>-1</v>
      </c>
      <c r="G751" s="10">
        <v>-1</v>
      </c>
      <c r="H751" s="10">
        <f t="shared" si="33"/>
        <v>-1</v>
      </c>
      <c r="I751" s="10">
        <f t="shared" si="34"/>
        <v>-1</v>
      </c>
      <c r="J751" s="10"/>
      <c r="K751" s="10">
        <f t="shared" si="35"/>
        <v>-1</v>
      </c>
      <c r="L751" s="10" t="str">
        <f t="array" ref="L751">IF(K751=-1,"",SUMPRODUCT((E$4:E$1266=E751)*(K$4:K$1266&lt;&gt;-1)*(K$4:K$1266&gt;K751))+1)</f>
        <v/>
      </c>
      <c r="M751" s="10" t="str">
        <f>IF(L751&lt;=VLOOKUP(E751,Sheet2!A:D,4,0)*3,"是","")</f>
        <v/>
      </c>
    </row>
    <row r="752" ht="15.75" spans="1:13">
      <c r="A752" s="9">
        <v>749</v>
      </c>
      <c r="B752" s="10" t="s">
        <v>1514</v>
      </c>
      <c r="C752" s="10" t="s">
        <v>1515</v>
      </c>
      <c r="D752" s="10" t="s">
        <v>1149</v>
      </c>
      <c r="E752" s="10" t="s">
        <v>1150</v>
      </c>
      <c r="F752" s="10">
        <v>-1</v>
      </c>
      <c r="G752" s="10">
        <v>-1</v>
      </c>
      <c r="H752" s="10">
        <f t="shared" si="33"/>
        <v>-1</v>
      </c>
      <c r="I752" s="10">
        <f t="shared" si="34"/>
        <v>-1</v>
      </c>
      <c r="J752" s="10"/>
      <c r="K752" s="10">
        <f t="shared" si="35"/>
        <v>-1</v>
      </c>
      <c r="L752" s="10" t="str">
        <f t="array" ref="L752">IF(K752=-1,"",SUMPRODUCT((E$4:E$1266=E752)*(K$4:K$1266&lt;&gt;-1)*(K$4:K$1266&gt;K752))+1)</f>
        <v/>
      </c>
      <c r="M752" s="10" t="str">
        <f>IF(L752&lt;=VLOOKUP(E752,Sheet2!A:D,4,0)*3,"是","")</f>
        <v/>
      </c>
    </row>
    <row r="753" ht="15.75" spans="1:13">
      <c r="A753" s="9">
        <v>750</v>
      </c>
      <c r="B753" s="10" t="s">
        <v>1516</v>
      </c>
      <c r="C753" s="10" t="s">
        <v>1517</v>
      </c>
      <c r="D753" s="10" t="s">
        <v>1149</v>
      </c>
      <c r="E753" s="10" t="s">
        <v>1150</v>
      </c>
      <c r="F753" s="10">
        <v>-1</v>
      </c>
      <c r="G753" s="10">
        <v>-1</v>
      </c>
      <c r="H753" s="10">
        <f t="shared" si="33"/>
        <v>-1</v>
      </c>
      <c r="I753" s="10">
        <f t="shared" si="34"/>
        <v>-1</v>
      </c>
      <c r="J753" s="10"/>
      <c r="K753" s="10">
        <f t="shared" si="35"/>
        <v>-1</v>
      </c>
      <c r="L753" s="10" t="str">
        <f t="array" ref="L753">IF(K753=-1,"",SUMPRODUCT((E$4:E$1266=E753)*(K$4:K$1266&lt;&gt;-1)*(K$4:K$1266&gt;K753))+1)</f>
        <v/>
      </c>
      <c r="M753" s="10" t="str">
        <f>IF(L753&lt;=VLOOKUP(E753,Sheet2!A:D,4,0)*3,"是","")</f>
        <v/>
      </c>
    </row>
    <row r="754" ht="15.75" spans="1:13">
      <c r="A754" s="9">
        <v>751</v>
      </c>
      <c r="B754" s="10" t="s">
        <v>1518</v>
      </c>
      <c r="C754" s="10" t="s">
        <v>1519</v>
      </c>
      <c r="D754" s="10" t="s">
        <v>1149</v>
      </c>
      <c r="E754" s="10" t="s">
        <v>1150</v>
      </c>
      <c r="F754" s="10">
        <v>-1</v>
      </c>
      <c r="G754" s="10">
        <v>-1</v>
      </c>
      <c r="H754" s="10">
        <f t="shared" si="33"/>
        <v>-1</v>
      </c>
      <c r="I754" s="10">
        <f t="shared" si="34"/>
        <v>-1</v>
      </c>
      <c r="J754" s="10"/>
      <c r="K754" s="10">
        <f t="shared" si="35"/>
        <v>-1</v>
      </c>
      <c r="L754" s="10" t="str">
        <f t="array" ref="L754">IF(K754=-1,"",SUMPRODUCT((E$4:E$1266=E754)*(K$4:K$1266&lt;&gt;-1)*(K$4:K$1266&gt;K754))+1)</f>
        <v/>
      </c>
      <c r="M754" s="10" t="str">
        <f>IF(L754&lt;=VLOOKUP(E754,Sheet2!A:D,4,0)*3,"是","")</f>
        <v/>
      </c>
    </row>
    <row r="755" ht="15.75" spans="1:13">
      <c r="A755" s="9">
        <v>752</v>
      </c>
      <c r="B755" s="10" t="s">
        <v>1520</v>
      </c>
      <c r="C755" s="10" t="s">
        <v>1521</v>
      </c>
      <c r="D755" s="10" t="s">
        <v>1149</v>
      </c>
      <c r="E755" s="10" t="s">
        <v>1150</v>
      </c>
      <c r="F755" s="10">
        <v>-1</v>
      </c>
      <c r="G755" s="10">
        <v>-1</v>
      </c>
      <c r="H755" s="10">
        <f t="shared" si="33"/>
        <v>-1</v>
      </c>
      <c r="I755" s="10">
        <f t="shared" si="34"/>
        <v>-1</v>
      </c>
      <c r="J755" s="10"/>
      <c r="K755" s="10">
        <f t="shared" si="35"/>
        <v>-1</v>
      </c>
      <c r="L755" s="10" t="str">
        <f t="array" ref="L755">IF(K755=-1,"",SUMPRODUCT((E$4:E$1266=E755)*(K$4:K$1266&lt;&gt;-1)*(K$4:K$1266&gt;K755))+1)</f>
        <v/>
      </c>
      <c r="M755" s="10" t="str">
        <f>IF(L755&lt;=VLOOKUP(E755,Sheet2!A:D,4,0)*3,"是","")</f>
        <v/>
      </c>
    </row>
    <row r="756" ht="15.75" spans="1:13">
      <c r="A756" s="9">
        <v>753</v>
      </c>
      <c r="B756" s="10" t="s">
        <v>1522</v>
      </c>
      <c r="C756" s="10" t="s">
        <v>1523</v>
      </c>
      <c r="D756" s="10" t="s">
        <v>1149</v>
      </c>
      <c r="E756" s="10" t="s">
        <v>1150</v>
      </c>
      <c r="F756" s="10">
        <v>-1</v>
      </c>
      <c r="G756" s="10">
        <v>-1</v>
      </c>
      <c r="H756" s="10">
        <f t="shared" si="33"/>
        <v>-1</v>
      </c>
      <c r="I756" s="10">
        <f t="shared" si="34"/>
        <v>-1</v>
      </c>
      <c r="J756" s="10"/>
      <c r="K756" s="10">
        <f t="shared" si="35"/>
        <v>-1</v>
      </c>
      <c r="L756" s="10" t="str">
        <f t="array" ref="L756">IF(K756=-1,"",SUMPRODUCT((E$4:E$1266=E756)*(K$4:K$1266&lt;&gt;-1)*(K$4:K$1266&gt;K756))+1)</f>
        <v/>
      </c>
      <c r="M756" s="10" t="str">
        <f>IF(L756&lt;=VLOOKUP(E756,Sheet2!A:D,4,0)*3,"是","")</f>
        <v/>
      </c>
    </row>
    <row r="757" ht="15.75" spans="1:13">
      <c r="A757" s="9">
        <v>754</v>
      </c>
      <c r="B757" s="10" t="s">
        <v>1524</v>
      </c>
      <c r="C757" s="10" t="s">
        <v>1525</v>
      </c>
      <c r="D757" s="10" t="s">
        <v>1149</v>
      </c>
      <c r="E757" s="10" t="s">
        <v>1150</v>
      </c>
      <c r="F757" s="10">
        <v>-1</v>
      </c>
      <c r="G757" s="10">
        <v>-1</v>
      </c>
      <c r="H757" s="10">
        <f t="shared" si="33"/>
        <v>-1</v>
      </c>
      <c r="I757" s="10">
        <f t="shared" si="34"/>
        <v>-1</v>
      </c>
      <c r="J757" s="10"/>
      <c r="K757" s="10">
        <f t="shared" si="35"/>
        <v>-1</v>
      </c>
      <c r="L757" s="10" t="str">
        <f t="array" ref="L757">IF(K757=-1,"",SUMPRODUCT((E$4:E$1266=E757)*(K$4:K$1266&lt;&gt;-1)*(K$4:K$1266&gt;K757))+1)</f>
        <v/>
      </c>
      <c r="M757" s="10" t="str">
        <f>IF(L757&lt;=VLOOKUP(E757,Sheet2!A:D,4,0)*3,"是","")</f>
        <v/>
      </c>
    </row>
    <row r="758" ht="15.75" spans="1:13">
      <c r="A758" s="9">
        <v>755</v>
      </c>
      <c r="B758" s="10" t="s">
        <v>1526</v>
      </c>
      <c r="C758" s="10" t="s">
        <v>1527</v>
      </c>
      <c r="D758" s="10" t="s">
        <v>1149</v>
      </c>
      <c r="E758" s="10" t="s">
        <v>1150</v>
      </c>
      <c r="F758" s="10">
        <v>-1</v>
      </c>
      <c r="G758" s="10">
        <v>-1</v>
      </c>
      <c r="H758" s="10">
        <f t="shared" si="33"/>
        <v>-1</v>
      </c>
      <c r="I758" s="10">
        <f t="shared" si="34"/>
        <v>-1</v>
      </c>
      <c r="J758" s="10"/>
      <c r="K758" s="10">
        <f t="shared" si="35"/>
        <v>-1</v>
      </c>
      <c r="L758" s="10" t="str">
        <f t="array" ref="L758">IF(K758=-1,"",SUMPRODUCT((E$4:E$1266=E758)*(K$4:K$1266&lt;&gt;-1)*(K$4:K$1266&gt;K758))+1)</f>
        <v/>
      </c>
      <c r="M758" s="10" t="str">
        <f>IF(L758&lt;=VLOOKUP(E758,Sheet2!A:D,4,0)*3,"是","")</f>
        <v/>
      </c>
    </row>
    <row r="759" ht="15.75" spans="1:13">
      <c r="A759" s="9">
        <v>756</v>
      </c>
      <c r="B759" s="10" t="s">
        <v>1528</v>
      </c>
      <c r="C759" s="10" t="s">
        <v>1529</v>
      </c>
      <c r="D759" s="10" t="s">
        <v>1149</v>
      </c>
      <c r="E759" s="10" t="s">
        <v>1150</v>
      </c>
      <c r="F759" s="10">
        <v>-1</v>
      </c>
      <c r="G759" s="10">
        <v>-1</v>
      </c>
      <c r="H759" s="10">
        <f t="shared" si="33"/>
        <v>-1</v>
      </c>
      <c r="I759" s="10">
        <f t="shared" si="34"/>
        <v>-1</v>
      </c>
      <c r="J759" s="10"/>
      <c r="K759" s="10">
        <f t="shared" si="35"/>
        <v>-1</v>
      </c>
      <c r="L759" s="10" t="str">
        <f t="array" ref="L759">IF(K759=-1,"",SUMPRODUCT((E$4:E$1266=E759)*(K$4:K$1266&lt;&gt;-1)*(K$4:K$1266&gt;K759))+1)</f>
        <v/>
      </c>
      <c r="M759" s="10" t="str">
        <f>IF(L759&lt;=VLOOKUP(E759,Sheet2!A:D,4,0)*3,"是","")</f>
        <v/>
      </c>
    </row>
    <row r="760" ht="15.75" spans="1:13">
      <c r="A760" s="9">
        <v>757</v>
      </c>
      <c r="B760" s="10" t="s">
        <v>1530</v>
      </c>
      <c r="C760" s="10" t="s">
        <v>1531</v>
      </c>
      <c r="D760" s="10" t="s">
        <v>1149</v>
      </c>
      <c r="E760" s="10" t="s">
        <v>1150</v>
      </c>
      <c r="F760" s="10">
        <v>-1</v>
      </c>
      <c r="G760" s="10">
        <v>-1</v>
      </c>
      <c r="H760" s="10">
        <f t="shared" si="33"/>
        <v>-1</v>
      </c>
      <c r="I760" s="10">
        <f t="shared" si="34"/>
        <v>-1</v>
      </c>
      <c r="J760" s="10"/>
      <c r="K760" s="10">
        <f t="shared" si="35"/>
        <v>-1</v>
      </c>
      <c r="L760" s="10" t="str">
        <f t="array" ref="L760">IF(K760=-1,"",SUMPRODUCT((E$4:E$1266=E760)*(K$4:K$1266&lt;&gt;-1)*(K$4:K$1266&gt;K760))+1)</f>
        <v/>
      </c>
      <c r="M760" s="10" t="str">
        <f>IF(L760&lt;=VLOOKUP(E760,Sheet2!A:D,4,0)*3,"是","")</f>
        <v/>
      </c>
    </row>
    <row r="761" ht="15.75" spans="1:13">
      <c r="A761" s="9">
        <v>758</v>
      </c>
      <c r="B761" s="10" t="s">
        <v>1532</v>
      </c>
      <c r="C761" s="10" t="s">
        <v>1533</v>
      </c>
      <c r="D761" s="10" t="s">
        <v>1149</v>
      </c>
      <c r="E761" s="10" t="s">
        <v>1150</v>
      </c>
      <c r="F761" s="10">
        <v>-1</v>
      </c>
      <c r="G761" s="10">
        <v>-1</v>
      </c>
      <c r="H761" s="10">
        <f t="shared" si="33"/>
        <v>-1</v>
      </c>
      <c r="I761" s="10">
        <f t="shared" si="34"/>
        <v>-1</v>
      </c>
      <c r="J761" s="10"/>
      <c r="K761" s="10">
        <f t="shared" si="35"/>
        <v>-1</v>
      </c>
      <c r="L761" s="10" t="str">
        <f t="array" ref="L761">IF(K761=-1,"",SUMPRODUCT((E$4:E$1266=E761)*(K$4:K$1266&lt;&gt;-1)*(K$4:K$1266&gt;K761))+1)</f>
        <v/>
      </c>
      <c r="M761" s="10" t="str">
        <f>IF(L761&lt;=VLOOKUP(E761,Sheet2!A:D,4,0)*3,"是","")</f>
        <v/>
      </c>
    </row>
    <row r="762" ht="15.75" spans="1:13">
      <c r="A762" s="9">
        <v>759</v>
      </c>
      <c r="B762" s="10" t="s">
        <v>1534</v>
      </c>
      <c r="C762" s="10" t="s">
        <v>1535</v>
      </c>
      <c r="D762" s="10" t="s">
        <v>1149</v>
      </c>
      <c r="E762" s="10" t="s">
        <v>1150</v>
      </c>
      <c r="F762" s="10">
        <v>-1</v>
      </c>
      <c r="G762" s="10">
        <v>-1</v>
      </c>
      <c r="H762" s="10">
        <f t="shared" si="33"/>
        <v>-1</v>
      </c>
      <c r="I762" s="10">
        <f t="shared" si="34"/>
        <v>-1</v>
      </c>
      <c r="J762" s="10"/>
      <c r="K762" s="10">
        <f t="shared" si="35"/>
        <v>-1</v>
      </c>
      <c r="L762" s="10" t="str">
        <f t="array" ref="L762">IF(K762=-1,"",SUMPRODUCT((E$4:E$1266=E762)*(K$4:K$1266&lt;&gt;-1)*(K$4:K$1266&gt;K762))+1)</f>
        <v/>
      </c>
      <c r="M762" s="10" t="str">
        <f>IF(L762&lt;=VLOOKUP(E762,Sheet2!A:D,4,0)*3,"是","")</f>
        <v/>
      </c>
    </row>
    <row r="763" ht="15.75" spans="1:13">
      <c r="A763" s="9">
        <v>760</v>
      </c>
      <c r="B763" s="10" t="s">
        <v>1536</v>
      </c>
      <c r="C763" s="10" t="s">
        <v>1537</v>
      </c>
      <c r="D763" s="10" t="s">
        <v>1149</v>
      </c>
      <c r="E763" s="10" t="s">
        <v>1150</v>
      </c>
      <c r="F763" s="10">
        <v>-1</v>
      </c>
      <c r="G763" s="10">
        <v>-1</v>
      </c>
      <c r="H763" s="10">
        <f t="shared" si="33"/>
        <v>-1</v>
      </c>
      <c r="I763" s="10">
        <f t="shared" si="34"/>
        <v>-1</v>
      </c>
      <c r="J763" s="10"/>
      <c r="K763" s="10">
        <f t="shared" si="35"/>
        <v>-1</v>
      </c>
      <c r="L763" s="10" t="str">
        <f t="array" ref="L763">IF(K763=-1,"",SUMPRODUCT((E$4:E$1266=E763)*(K$4:K$1266&lt;&gt;-1)*(K$4:K$1266&gt;K763))+1)</f>
        <v/>
      </c>
      <c r="M763" s="10" t="str">
        <f>IF(L763&lt;=VLOOKUP(E763,Sheet2!A:D,4,0)*3,"是","")</f>
        <v/>
      </c>
    </row>
    <row r="764" ht="15.75" spans="1:13">
      <c r="A764" s="9">
        <v>761</v>
      </c>
      <c r="B764" s="10" t="s">
        <v>1538</v>
      </c>
      <c r="C764" s="10" t="s">
        <v>1539</v>
      </c>
      <c r="D764" s="10" t="s">
        <v>1149</v>
      </c>
      <c r="E764" s="10" t="s">
        <v>1150</v>
      </c>
      <c r="F764" s="10">
        <v>-1</v>
      </c>
      <c r="G764" s="10">
        <v>-1</v>
      </c>
      <c r="H764" s="10">
        <f t="shared" si="33"/>
        <v>-1</v>
      </c>
      <c r="I764" s="10">
        <f t="shared" si="34"/>
        <v>-1</v>
      </c>
      <c r="J764" s="10"/>
      <c r="K764" s="10">
        <f t="shared" si="35"/>
        <v>-1</v>
      </c>
      <c r="L764" s="10" t="str">
        <f t="array" ref="L764">IF(K764=-1,"",SUMPRODUCT((E$4:E$1266=E764)*(K$4:K$1266&lt;&gt;-1)*(K$4:K$1266&gt;K764))+1)</f>
        <v/>
      </c>
      <c r="M764" s="10" t="str">
        <f>IF(L764&lt;=VLOOKUP(E764,Sheet2!A:D,4,0)*3,"是","")</f>
        <v/>
      </c>
    </row>
    <row r="765" ht="15.75" spans="1:13">
      <c r="A765" s="9">
        <v>762</v>
      </c>
      <c r="B765" s="10" t="s">
        <v>1540</v>
      </c>
      <c r="C765" s="10" t="s">
        <v>1541</v>
      </c>
      <c r="D765" s="10" t="s">
        <v>1149</v>
      </c>
      <c r="E765" s="10" t="s">
        <v>1150</v>
      </c>
      <c r="F765" s="10">
        <v>-1</v>
      </c>
      <c r="G765" s="10">
        <v>-1</v>
      </c>
      <c r="H765" s="10">
        <f t="shared" si="33"/>
        <v>-1</v>
      </c>
      <c r="I765" s="10">
        <f t="shared" si="34"/>
        <v>-1</v>
      </c>
      <c r="J765" s="10"/>
      <c r="K765" s="10">
        <f t="shared" si="35"/>
        <v>-1</v>
      </c>
      <c r="L765" s="10" t="str">
        <f t="array" ref="L765">IF(K765=-1,"",SUMPRODUCT((E$4:E$1266=E765)*(K$4:K$1266&lt;&gt;-1)*(K$4:K$1266&gt;K765))+1)</f>
        <v/>
      </c>
      <c r="M765" s="10" t="str">
        <f>IF(L765&lt;=VLOOKUP(E765,Sheet2!A:D,4,0)*3,"是","")</f>
        <v/>
      </c>
    </row>
    <row r="766" ht="15.75" spans="1:13">
      <c r="A766" s="9">
        <v>763</v>
      </c>
      <c r="B766" s="10" t="s">
        <v>1542</v>
      </c>
      <c r="C766" s="10" t="s">
        <v>1543</v>
      </c>
      <c r="D766" s="10" t="s">
        <v>1149</v>
      </c>
      <c r="E766" s="10" t="s">
        <v>1150</v>
      </c>
      <c r="F766" s="10">
        <v>-1</v>
      </c>
      <c r="G766" s="10">
        <v>-1</v>
      </c>
      <c r="H766" s="10">
        <f t="shared" si="33"/>
        <v>-1</v>
      </c>
      <c r="I766" s="10">
        <f t="shared" si="34"/>
        <v>-1</v>
      </c>
      <c r="J766" s="10"/>
      <c r="K766" s="10">
        <f t="shared" si="35"/>
        <v>-1</v>
      </c>
      <c r="L766" s="10" t="str">
        <f t="array" ref="L766">IF(K766=-1,"",SUMPRODUCT((E$4:E$1266=E766)*(K$4:K$1266&lt;&gt;-1)*(K$4:K$1266&gt;K766))+1)</f>
        <v/>
      </c>
      <c r="M766" s="10" t="str">
        <f>IF(L766&lt;=VLOOKUP(E766,Sheet2!A:D,4,0)*3,"是","")</f>
        <v/>
      </c>
    </row>
    <row r="767" ht="15.75" spans="1:13">
      <c r="A767" s="9">
        <v>764</v>
      </c>
      <c r="B767" s="10" t="s">
        <v>1544</v>
      </c>
      <c r="C767" s="10" t="s">
        <v>1545</v>
      </c>
      <c r="D767" s="10" t="s">
        <v>1149</v>
      </c>
      <c r="E767" s="10" t="s">
        <v>1150</v>
      </c>
      <c r="F767" s="10">
        <v>-1</v>
      </c>
      <c r="G767" s="10">
        <v>-1</v>
      </c>
      <c r="H767" s="10">
        <f t="shared" si="33"/>
        <v>-1</v>
      </c>
      <c r="I767" s="10">
        <f t="shared" si="34"/>
        <v>-1</v>
      </c>
      <c r="J767" s="10"/>
      <c r="K767" s="10">
        <f t="shared" si="35"/>
        <v>-1</v>
      </c>
      <c r="L767" s="10" t="str">
        <f t="array" ref="L767">IF(K767=-1,"",SUMPRODUCT((E$4:E$1266=E767)*(K$4:K$1266&lt;&gt;-1)*(K$4:K$1266&gt;K767))+1)</f>
        <v/>
      </c>
      <c r="M767" s="10" t="str">
        <f>IF(L767&lt;=VLOOKUP(E767,Sheet2!A:D,4,0)*3,"是","")</f>
        <v/>
      </c>
    </row>
    <row r="768" ht="15.75" spans="1:13">
      <c r="A768" s="9">
        <v>765</v>
      </c>
      <c r="B768" s="10" t="s">
        <v>1546</v>
      </c>
      <c r="C768" s="10" t="s">
        <v>1547</v>
      </c>
      <c r="D768" s="10" t="s">
        <v>1149</v>
      </c>
      <c r="E768" s="10" t="s">
        <v>1150</v>
      </c>
      <c r="F768" s="10">
        <v>-1</v>
      </c>
      <c r="G768" s="10">
        <v>-1</v>
      </c>
      <c r="H768" s="10">
        <f t="shared" si="33"/>
        <v>-1</v>
      </c>
      <c r="I768" s="10">
        <f t="shared" si="34"/>
        <v>-1</v>
      </c>
      <c r="J768" s="10"/>
      <c r="K768" s="10">
        <f t="shared" si="35"/>
        <v>-1</v>
      </c>
      <c r="L768" s="10" t="str">
        <f t="array" ref="L768">IF(K768=-1,"",SUMPRODUCT((E$4:E$1266=E768)*(K$4:K$1266&lt;&gt;-1)*(K$4:K$1266&gt;K768))+1)</f>
        <v/>
      </c>
      <c r="M768" s="10" t="str">
        <f>IF(L768&lt;=VLOOKUP(E768,Sheet2!A:D,4,0)*3,"是","")</f>
        <v/>
      </c>
    </row>
    <row r="769" ht="15.75" spans="1:13">
      <c r="A769" s="9">
        <v>766</v>
      </c>
      <c r="B769" s="10" t="s">
        <v>1548</v>
      </c>
      <c r="C769" s="10" t="s">
        <v>1549</v>
      </c>
      <c r="D769" s="10" t="s">
        <v>1149</v>
      </c>
      <c r="E769" s="10" t="s">
        <v>1150</v>
      </c>
      <c r="F769" s="10">
        <v>-1</v>
      </c>
      <c r="G769" s="10">
        <v>-1</v>
      </c>
      <c r="H769" s="10">
        <f t="shared" si="33"/>
        <v>-1</v>
      </c>
      <c r="I769" s="10">
        <f t="shared" si="34"/>
        <v>-1</v>
      </c>
      <c r="J769" s="10"/>
      <c r="K769" s="10">
        <f t="shared" si="35"/>
        <v>-1</v>
      </c>
      <c r="L769" s="10" t="str">
        <f t="array" ref="L769">IF(K769=-1,"",SUMPRODUCT((E$4:E$1266=E769)*(K$4:K$1266&lt;&gt;-1)*(K$4:K$1266&gt;K769))+1)</f>
        <v/>
      </c>
      <c r="M769" s="10" t="str">
        <f>IF(L769&lt;=VLOOKUP(E769,Sheet2!A:D,4,0)*3,"是","")</f>
        <v/>
      </c>
    </row>
    <row r="770" ht="15.75" spans="1:13">
      <c r="A770" s="9">
        <v>767</v>
      </c>
      <c r="B770" s="10" t="s">
        <v>1550</v>
      </c>
      <c r="C770" s="10" t="s">
        <v>1551</v>
      </c>
      <c r="D770" s="10" t="s">
        <v>1149</v>
      </c>
      <c r="E770" s="10" t="s">
        <v>1150</v>
      </c>
      <c r="F770" s="10">
        <v>-1</v>
      </c>
      <c r="G770" s="10">
        <v>-1</v>
      </c>
      <c r="H770" s="10">
        <f t="shared" si="33"/>
        <v>-1</v>
      </c>
      <c r="I770" s="10">
        <f t="shared" si="34"/>
        <v>-1</v>
      </c>
      <c r="J770" s="10"/>
      <c r="K770" s="10">
        <f t="shared" si="35"/>
        <v>-1</v>
      </c>
      <c r="L770" s="10" t="str">
        <f t="array" ref="L770">IF(K770=-1,"",SUMPRODUCT((E$4:E$1266=E770)*(K$4:K$1266&lt;&gt;-1)*(K$4:K$1266&gt;K770))+1)</f>
        <v/>
      </c>
      <c r="M770" s="10" t="str">
        <f>IF(L770&lt;=VLOOKUP(E770,Sheet2!A:D,4,0)*3,"是","")</f>
        <v/>
      </c>
    </row>
    <row r="771" ht="15.75" spans="1:13">
      <c r="A771" s="9">
        <v>768</v>
      </c>
      <c r="B771" s="10" t="s">
        <v>1552</v>
      </c>
      <c r="C771" s="10" t="s">
        <v>1553</v>
      </c>
      <c r="D771" s="10" t="s">
        <v>1149</v>
      </c>
      <c r="E771" s="10" t="s">
        <v>1150</v>
      </c>
      <c r="F771" s="10">
        <v>-1</v>
      </c>
      <c r="G771" s="10">
        <v>-1</v>
      </c>
      <c r="H771" s="10">
        <f t="shared" si="33"/>
        <v>-1</v>
      </c>
      <c r="I771" s="10">
        <f t="shared" si="34"/>
        <v>-1</v>
      </c>
      <c r="J771" s="10"/>
      <c r="K771" s="10">
        <f t="shared" si="35"/>
        <v>-1</v>
      </c>
      <c r="L771" s="10" t="str">
        <f t="array" ref="L771">IF(K771=-1,"",SUMPRODUCT((E$4:E$1266=E771)*(K$4:K$1266&lt;&gt;-1)*(K$4:K$1266&gt;K771))+1)</f>
        <v/>
      </c>
      <c r="M771" s="10" t="str">
        <f>IF(L771&lt;=VLOOKUP(E771,Sheet2!A:D,4,0)*3,"是","")</f>
        <v/>
      </c>
    </row>
    <row r="772" ht="15.75" spans="1:13">
      <c r="A772" s="9">
        <v>769</v>
      </c>
      <c r="B772" s="10" t="s">
        <v>1554</v>
      </c>
      <c r="C772" s="10" t="s">
        <v>1555</v>
      </c>
      <c r="D772" s="10" t="s">
        <v>1149</v>
      </c>
      <c r="E772" s="10" t="s">
        <v>1150</v>
      </c>
      <c r="F772" s="10">
        <v>-1</v>
      </c>
      <c r="G772" s="10">
        <v>-1</v>
      </c>
      <c r="H772" s="10">
        <f>IF(F772&lt;0,-1,F772+G772)</f>
        <v>-1</v>
      </c>
      <c r="I772" s="10">
        <f>IF(F772&lt;0,-1,H772/2)</f>
        <v>-1</v>
      </c>
      <c r="J772" s="10"/>
      <c r="K772" s="10">
        <f>I772+J772</f>
        <v>-1</v>
      </c>
      <c r="L772" s="10" t="str">
        <f t="array" ref="L772">IF(K772=-1,"",SUMPRODUCT((E$4:E$1266=E772)*(K$4:K$1266&lt;&gt;-1)*(K$4:K$1266&gt;K772))+1)</f>
        <v/>
      </c>
      <c r="M772" s="10" t="str">
        <f>IF(L772&lt;=VLOOKUP(E772,Sheet2!A:D,4,0)*3,"是","")</f>
        <v/>
      </c>
    </row>
    <row r="773" ht="15.75" spans="1:13">
      <c r="A773" s="9">
        <v>770</v>
      </c>
      <c r="B773" s="10" t="s">
        <v>1556</v>
      </c>
      <c r="C773" s="10" t="s">
        <v>1557</v>
      </c>
      <c r="D773" s="10" t="s">
        <v>1149</v>
      </c>
      <c r="E773" s="10" t="s">
        <v>1150</v>
      </c>
      <c r="F773" s="10">
        <v>-1</v>
      </c>
      <c r="G773" s="10">
        <v>-1</v>
      </c>
      <c r="H773" s="10">
        <f>IF(F773&lt;0,-1,F773+G773)</f>
        <v>-1</v>
      </c>
      <c r="I773" s="10">
        <f>IF(F773&lt;0,-1,H773/2)</f>
        <v>-1</v>
      </c>
      <c r="J773" s="10"/>
      <c r="K773" s="10">
        <f>I773+J773</f>
        <v>-1</v>
      </c>
      <c r="L773" s="10" t="str">
        <f t="array" ref="L773">IF(K773=-1,"",SUMPRODUCT((E$4:E$1266=E773)*(K$4:K$1266&lt;&gt;-1)*(K$4:K$1266&gt;K773))+1)</f>
        <v/>
      </c>
      <c r="M773" s="10" t="str">
        <f>IF(L773&lt;=VLOOKUP(E773,Sheet2!A:D,4,0)*3,"是","")</f>
        <v/>
      </c>
    </row>
    <row r="774" ht="15.75" spans="1:13">
      <c r="A774" s="9">
        <v>771</v>
      </c>
      <c r="B774" s="10" t="s">
        <v>1558</v>
      </c>
      <c r="C774" s="10" t="s">
        <v>1559</v>
      </c>
      <c r="D774" s="10" t="s">
        <v>1149</v>
      </c>
      <c r="E774" s="10" t="s">
        <v>1150</v>
      </c>
      <c r="F774" s="10">
        <v>-1</v>
      </c>
      <c r="G774" s="10">
        <v>-1</v>
      </c>
      <c r="H774" s="10">
        <f>IF(F774&lt;0,-1,F774+G774)</f>
        <v>-1</v>
      </c>
      <c r="I774" s="10">
        <f>IF(F774&lt;0,-1,H774/2)</f>
        <v>-1</v>
      </c>
      <c r="J774" s="10"/>
      <c r="K774" s="10">
        <f>I774+J774</f>
        <v>-1</v>
      </c>
      <c r="L774" s="10" t="str">
        <f t="array" ref="L774">IF(K774=-1,"",SUMPRODUCT((E$4:E$1266=E774)*(K$4:K$1266&lt;&gt;-1)*(K$4:K$1266&gt;K774))+1)</f>
        <v/>
      </c>
      <c r="M774" s="10" t="str">
        <f>IF(L774&lt;=VLOOKUP(E774,Sheet2!A:D,4,0)*3,"是","")</f>
        <v/>
      </c>
    </row>
    <row r="775" ht="15.75" spans="1:13">
      <c r="A775" s="9">
        <v>772</v>
      </c>
      <c r="B775" s="10" t="s">
        <v>1560</v>
      </c>
      <c r="C775" s="10" t="s">
        <v>1561</v>
      </c>
      <c r="D775" s="10" t="s">
        <v>1149</v>
      </c>
      <c r="E775" s="10" t="s">
        <v>1150</v>
      </c>
      <c r="F775" s="10">
        <v>-1</v>
      </c>
      <c r="G775" s="10">
        <v>-1</v>
      </c>
      <c r="H775" s="10">
        <f>IF(F775&lt;0,-1,F775+G775)</f>
        <v>-1</v>
      </c>
      <c r="I775" s="10">
        <f>IF(F775&lt;0,-1,H775/2)</f>
        <v>-1</v>
      </c>
      <c r="J775" s="10"/>
      <c r="K775" s="10">
        <f>I775+J775</f>
        <v>-1</v>
      </c>
      <c r="L775" s="10" t="str">
        <f t="array" ref="L775">IF(K775=-1,"",SUMPRODUCT((E$4:E$1266=E775)*(K$4:K$1266&lt;&gt;-1)*(K$4:K$1266&gt;K775))+1)</f>
        <v/>
      </c>
      <c r="M775" s="10" t="str">
        <f>IF(L775&lt;=VLOOKUP(E775,Sheet2!A:D,4,0)*3,"是","")</f>
        <v/>
      </c>
    </row>
  </sheetData>
  <autoFilter xmlns:etc="http://www.wps.cn/officeDocument/2017/etCustomData" ref="A3:M775" etc:filterBottomFollowUsedRange="0">
    <extLst/>
  </autoFilter>
  <sortState ref="A569:M775">
    <sortCondition ref="L569:L775"/>
  </sortState>
  <mergeCells count="2">
    <mergeCell ref="A1:M1"/>
    <mergeCell ref="A2:M2"/>
  </mergeCells>
  <pageMargins left="0.700694444444445" right="0.700694444444445" top="0.751388888888889" bottom="0.751388888888889" header="0.298611111111111" footer="0.298611111111111"/>
  <pageSetup paperSize="9" scale="68" fitToHeight="0" orientation="landscape" horizontalDpi="600"/>
  <headerFooter>
    <oddFooter>&amp;C第 &amp;P 页，共 &amp;N 页</oddFooter>
  </headerFooter>
  <ignoredErrors>
    <ignoredError sqref="A3:E3 G3 F392:G392 B392:D39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workbookViewId="0">
      <selection activeCell="G7" sqref="G7"/>
    </sheetView>
  </sheetViews>
  <sheetFormatPr defaultColWidth="9" defaultRowHeight="14.25" outlineLevelRow="2" outlineLevelCol="3"/>
  <cols>
    <col min="1" max="1" width="30.5" customWidth="1"/>
    <col min="2" max="2" width="24.375" customWidth="1"/>
  </cols>
  <sheetData>
    <row r="1" spans="1:4">
      <c r="A1" s="1" t="s">
        <v>1562</v>
      </c>
      <c r="B1" s="1" t="s">
        <v>1563</v>
      </c>
      <c r="C1" s="1">
        <v>13501001</v>
      </c>
      <c r="D1" s="1">
        <v>1</v>
      </c>
    </row>
    <row r="2" spans="1:4">
      <c r="A2" s="1" t="s">
        <v>1564</v>
      </c>
      <c r="B2" s="1" t="s">
        <v>1565</v>
      </c>
      <c r="C2" s="1">
        <v>13501002</v>
      </c>
      <c r="D2" s="1">
        <v>1</v>
      </c>
    </row>
    <row r="3" spans="1:4">
      <c r="A3" s="1" t="s">
        <v>1566</v>
      </c>
      <c r="B3" s="1" t="s">
        <v>1567</v>
      </c>
      <c r="C3" s="1">
        <v>13501003</v>
      </c>
      <c r="D3" s="1">
        <v>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毛毛Ada</cp:lastModifiedBy>
  <dcterms:created xsi:type="dcterms:W3CDTF">2026-06-17T08:00:00Z</dcterms:created>
  <dcterms:modified xsi:type="dcterms:W3CDTF">2026-06-24T02:44:20Z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4AABC6FFB17448D3875D4A8FDA7C6730_12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